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" yWindow="106" windowWidth="8698" windowHeight="5547" activeTab="5"/>
  </bookViews>
  <sheets>
    <sheet name="選管発表" sheetId="1" r:id="rId1"/>
    <sheet name="開票結果" sheetId="2" r:id="rId2"/>
    <sheet name="01参比比較" sheetId="3" r:id="rId3"/>
    <sheet name="得票比較" sheetId="4" r:id="rId4"/>
    <sheet name="率比較" sheetId="5" r:id="rId5"/>
    <sheet name="得票率順" sheetId="6" r:id="rId6"/>
    <sheet name="Sheet2" sheetId="7" r:id="rId7"/>
  </sheets>
  <definedNames>
    <definedName name="_xlnm.Print_Area" localSheetId="2">'01参比比較'!$A$2:$L$85</definedName>
    <definedName name="_xlnm.Print_Area" localSheetId="1">'開票結果'!$B$1:$K$84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<sst xmlns="http://schemas.openxmlformats.org/spreadsheetml/2006/main" count="968" uniqueCount="214">
  <si>
    <t>　　　　平成14年2月3日執行　長崎県知事選挙   開票状況速報</t>
  </si>
  <si>
    <t>（第4回）</t>
  </si>
  <si>
    <t>市町村名</t>
  </si>
  <si>
    <t>有効投票</t>
  </si>
  <si>
    <t>高村 あきら</t>
  </si>
  <si>
    <t>金子 原二郎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</si>
  <si>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</si>
  <si>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</si>
  <si>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</si>
  <si>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</si>
  <si>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</si>
  <si>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</si>
  <si>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</si>
  <si>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</si>
  <si>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　市　計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</si>
  <si>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</si>
  <si>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</si>
  <si>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</si>
  <si>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</si>
  <si>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</si>
  <si>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</si>
  <si>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</si>
  <si>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</si>
  <si>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</si>
  <si>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</si>
  <si>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</si>
  <si>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</si>
  <si>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</si>
  <si>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</si>
  <si>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</si>
  <si>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西彼杵郡計</t>
  </si>
  <si>
    <t>東彼杵町</t>
  </si>
  <si>
    <t>川棚町</t>
  </si>
  <si>
    <t>波佐見町</t>
  </si>
  <si>
    <t>東彼杵郡計</t>
  </si>
  <si>
    <t>森山町</t>
  </si>
  <si>
    <t>飯盛町</t>
  </si>
  <si>
    <t>高来町</t>
  </si>
  <si>
    <t>小長井町</t>
  </si>
  <si>
    <t>北高来郡計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</si>
  <si>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</si>
  <si>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</si>
  <si>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</si>
  <si>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</si>
  <si>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</si>
  <si>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</si>
  <si>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</si>
  <si>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</si>
  <si>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</si>
  <si>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</si>
  <si>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</si>
  <si>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</si>
  <si>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</si>
  <si>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</si>
  <si>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</si>
  <si>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</si>
  <si>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南高来郡計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</si>
  <si>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</si>
  <si>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</si>
  <si>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</si>
  <si>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</si>
  <si>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</si>
  <si>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</si>
  <si>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</si>
  <si>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</si>
  <si>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</si>
  <si>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</si>
  <si>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</si>
  <si>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</si>
  <si>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</si>
  <si>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北松浦郡計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</si>
  <si>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</si>
  <si>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</si>
  <si>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</si>
  <si>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</si>
  <si>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</si>
  <si>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</si>
  <si>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</si>
  <si>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</si>
  <si>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</si>
  <si>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</si>
  <si>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南松浦郡計</t>
  </si>
  <si>
    <t>郷ノ浦町</t>
  </si>
  <si>
    <t>勝本町</t>
  </si>
  <si>
    <t>芦辺町</t>
  </si>
  <si>
    <t>石田町</t>
  </si>
  <si>
    <t>壱岐郡計</t>
  </si>
  <si>
    <t>厳原町</t>
  </si>
  <si>
    <t>美津島町</t>
  </si>
  <si>
    <t>豊玉町</t>
  </si>
  <si>
    <t>下県郡計</t>
  </si>
  <si>
    <t>峰町</t>
  </si>
  <si>
    <t>上県町</t>
  </si>
  <si>
    <t>上対馬町</t>
  </si>
  <si>
    <t>上県郡計</t>
  </si>
  <si>
    <t>当日有権者</t>
  </si>
  <si>
    <t>投票率</t>
  </si>
  <si>
    <t>得票率</t>
  </si>
  <si>
    <t>投票者数</t>
  </si>
  <si>
    <t>　　　　2002年2月3日執行　長崎県知事選挙   開票結果</t>
  </si>
  <si>
    <t>共産党</t>
  </si>
  <si>
    <t>6党合計</t>
  </si>
  <si>
    <t>2001参比の力関係</t>
  </si>
  <si>
    <t>比較</t>
  </si>
  <si>
    <t>県合計</t>
  </si>
  <si>
    <t>2002知事選の力関係</t>
  </si>
  <si>
    <t>高村</t>
  </si>
  <si>
    <t>金子</t>
  </si>
  <si>
    <t>得票比較</t>
  </si>
  <si>
    <t>得票伸び率</t>
  </si>
  <si>
    <t>2001参院比例との比較</t>
  </si>
  <si>
    <t>２００２年県知事選挙の開票結果</t>
  </si>
  <si>
    <t>2002県知事選挙得票比較資料</t>
  </si>
  <si>
    <t>知事選挙と最近の参院比例得票</t>
  </si>
  <si>
    <t>過去の選挙との比較</t>
  </si>
  <si>
    <t>高村得票数</t>
  </si>
  <si>
    <t>７４吉田</t>
  </si>
  <si>
    <t>９０五島</t>
  </si>
  <si>
    <t>98永田</t>
  </si>
  <si>
    <t>98参比</t>
  </si>
  <si>
    <t>01参比</t>
  </si>
  <si>
    <t>対７４年</t>
  </si>
  <si>
    <t>対９０年</t>
  </si>
  <si>
    <t>対９８年</t>
  </si>
  <si>
    <t>対98参比</t>
  </si>
  <si>
    <t>対01参比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</si>
  <si>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</si>
  <si>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</si>
  <si>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</si>
  <si>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</si>
  <si>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</si>
  <si>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</si>
  <si>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</si>
  <si>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</si>
  <si>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香焼</t>
  </si>
  <si>
    <t>伊王島</t>
  </si>
  <si>
    <t>高島</t>
  </si>
  <si>
    <t>野母崎</t>
  </si>
  <si>
    <t>三和</t>
  </si>
  <si>
    <t>多良見</t>
  </si>
  <si>
    <t>長与</t>
  </si>
  <si>
    <t>時津</t>
  </si>
  <si>
    <t>琴海</t>
  </si>
  <si>
    <t>西彼</t>
  </si>
  <si>
    <t>西海</t>
  </si>
  <si>
    <t>大島</t>
  </si>
  <si>
    <t>崎戸</t>
  </si>
  <si>
    <t>大瀬戸</t>
  </si>
  <si>
    <t>外海</t>
  </si>
  <si>
    <t>東彼杵</t>
  </si>
  <si>
    <t>川棚</t>
  </si>
  <si>
    <t>波佐見</t>
  </si>
  <si>
    <t>森山</t>
  </si>
  <si>
    <t>飯盛</t>
  </si>
  <si>
    <t>高来</t>
  </si>
  <si>
    <t>小長井</t>
  </si>
  <si>
    <t>有明</t>
  </si>
  <si>
    <t>国見</t>
  </si>
  <si>
    <t>瑞穂</t>
  </si>
  <si>
    <t>吾妻</t>
  </si>
  <si>
    <t>愛野</t>
  </si>
  <si>
    <t>千々石</t>
  </si>
  <si>
    <t>小浜</t>
  </si>
  <si>
    <t>南串山</t>
  </si>
  <si>
    <t>加津佐</t>
  </si>
  <si>
    <t>口之津</t>
  </si>
  <si>
    <t>南有馬</t>
  </si>
  <si>
    <t>北有馬</t>
  </si>
  <si>
    <t>西有家</t>
  </si>
  <si>
    <t>有家</t>
  </si>
  <si>
    <t>布津</t>
  </si>
  <si>
    <t>深江</t>
  </si>
  <si>
    <t>大島村</t>
  </si>
  <si>
    <t>生月</t>
  </si>
  <si>
    <t>小値賀</t>
  </si>
  <si>
    <t>宇久</t>
  </si>
  <si>
    <t>田平</t>
  </si>
  <si>
    <t>福島</t>
  </si>
  <si>
    <t>鷹島</t>
  </si>
  <si>
    <t>江迎</t>
  </si>
  <si>
    <t>鹿町</t>
  </si>
  <si>
    <t>小佐々</t>
  </si>
  <si>
    <t>佐々</t>
  </si>
  <si>
    <t>吉井</t>
  </si>
  <si>
    <t>世知原</t>
  </si>
  <si>
    <t>富江</t>
  </si>
  <si>
    <t>玉之浦</t>
  </si>
  <si>
    <t>三井楽</t>
  </si>
  <si>
    <t>岐宿</t>
  </si>
  <si>
    <t>奈留</t>
  </si>
  <si>
    <t>若松</t>
  </si>
  <si>
    <t>上五島</t>
  </si>
  <si>
    <t>新魚目</t>
  </si>
  <si>
    <t>有川</t>
  </si>
  <si>
    <t>奈良尾</t>
  </si>
  <si>
    <t>郷ノ浦</t>
  </si>
  <si>
    <t>勝本</t>
  </si>
  <si>
    <t>芦辺</t>
  </si>
  <si>
    <t>石田</t>
  </si>
  <si>
    <t>厳原</t>
  </si>
  <si>
    <t>美津島</t>
  </si>
  <si>
    <t>豊玉</t>
  </si>
  <si>
    <t>峰</t>
  </si>
  <si>
    <t>上県</t>
  </si>
  <si>
    <t>上対馬</t>
  </si>
  <si>
    <t>全県合計</t>
  </si>
  <si>
    <t>2002県知事選挙  得票率比較表</t>
  </si>
  <si>
    <t>差し替えてください</t>
  </si>
  <si>
    <t>過去の選挙との得票率の比較</t>
  </si>
  <si>
    <t>有効投票数</t>
  </si>
  <si>
    <t>高村得票率</t>
  </si>
  <si>
    <t>2002県知事選挙など  得票率順位</t>
  </si>
  <si>
    <t>順</t>
  </si>
  <si>
    <t>０２高村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</si>
</sst>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0_ "/>
    <numFmt numFmtId="181" formatCode="0.00_ 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_ ;[Red]\-#,##0.000\ "/>
  </numFmts>
  <fonts count="12">
    <font>
      <sz val="14"/>
      <name val="ＭＳ Ｐゴシック"/>
      <family val="0"/>
    </font>
    <font>
      <sz val="11"/>
      <name val="Lr"/>
      <family val="1"/>
    </font>
    <font>
      <sz val="7"/>
      <name val="ＭＳ Ｐゴシック"/>
      <family val="3"/>
    </font>
    <font>
      <sz val="6"/>
      <name val="ＭＳ Ｐゴシック"/>
      <family val="3"/>
    </font>
    <font>
      <b/>
      <sz val="11"/>
      <name val="Lr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Lr"/>
      <family val="1"/>
    </font>
    <font>
      <b/>
      <sz val="10"/>
      <name val="Lr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ＤＦＰ特太ゴシック体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79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179" fontId="7" fillId="0" borderId="7" xfId="0" applyNumberFormat="1" applyFon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1" fontId="7" fillId="0" borderId="7" xfId="0" applyNumberFormat="1" applyFont="1" applyBorder="1" applyAlignment="1">
      <alignment vertical="center"/>
    </xf>
    <xf numFmtId="181" fontId="8" fillId="0" borderId="7" xfId="0" applyNumberFormat="1" applyFont="1" applyBorder="1" applyAlignment="1">
      <alignment vertical="center"/>
    </xf>
    <xf numFmtId="10" fontId="5" fillId="0" borderId="7" xfId="15" applyNumberFormat="1" applyFont="1" applyBorder="1" applyAlignment="1">
      <alignment vertical="center"/>
    </xf>
    <xf numFmtId="10" fontId="5" fillId="0" borderId="0" xfId="15" applyNumberFormat="1" applyFont="1" applyAlignment="1">
      <alignment/>
    </xf>
    <xf numFmtId="38" fontId="5" fillId="0" borderId="12" xfId="16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38" fontId="5" fillId="0" borderId="14" xfId="16" applyFont="1" applyBorder="1" applyAlignment="1">
      <alignment/>
    </xf>
    <xf numFmtId="2" fontId="5" fillId="0" borderId="15" xfId="0" applyNumberFormat="1" applyFont="1" applyBorder="1" applyAlignment="1">
      <alignment/>
    </xf>
    <xf numFmtId="38" fontId="5" fillId="0" borderId="16" xfId="16" applyFont="1" applyBorder="1" applyAlignment="1">
      <alignment vertical="center"/>
    </xf>
    <xf numFmtId="38" fontId="5" fillId="0" borderId="17" xfId="1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38" fontId="5" fillId="0" borderId="18" xfId="16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2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vertical="center"/>
    </xf>
    <xf numFmtId="2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vertical="center"/>
    </xf>
    <xf numFmtId="38" fontId="5" fillId="0" borderId="27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189" fontId="5" fillId="0" borderId="5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8" fontId="5" fillId="0" borderId="5" xfId="16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5" fillId="0" borderId="36" xfId="0" applyFont="1" applyBorder="1" applyAlignment="1">
      <alignment/>
    </xf>
    <xf numFmtId="189" fontId="5" fillId="0" borderId="5" xfId="0" applyNumberFormat="1" applyFont="1" applyBorder="1" applyAlignment="1">
      <alignment/>
    </xf>
    <xf numFmtId="189" fontId="5" fillId="0" borderId="14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38" fontId="5" fillId="0" borderId="28" xfId="16" applyFont="1" applyBorder="1" applyAlignment="1">
      <alignment/>
    </xf>
    <xf numFmtId="38" fontId="5" fillId="0" borderId="15" xfId="16" applyFont="1" applyBorder="1" applyAlignment="1">
      <alignment/>
    </xf>
    <xf numFmtId="38" fontId="5" fillId="0" borderId="19" xfId="16" applyFont="1" applyBorder="1" applyAlignment="1">
      <alignment/>
    </xf>
    <xf numFmtId="179" fontId="6" fillId="0" borderId="37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0" fontId="9" fillId="0" borderId="0" xfId="0" applyFont="1" applyAlignment="1">
      <alignment/>
    </xf>
    <xf numFmtId="14" fontId="5" fillId="0" borderId="0" xfId="0" applyNumberFormat="1" applyFont="1" applyAlignment="1">
      <alignment/>
    </xf>
    <xf numFmtId="38" fontId="6" fillId="0" borderId="39" xfId="16" applyFont="1" applyBorder="1" applyAlignment="1">
      <alignment/>
    </xf>
    <xf numFmtId="38" fontId="6" fillId="0" borderId="40" xfId="16" applyFont="1" applyBorder="1" applyAlignment="1">
      <alignment/>
    </xf>
    <xf numFmtId="189" fontId="6" fillId="0" borderId="38" xfId="0" applyNumberFormat="1" applyFont="1" applyBorder="1" applyAlignment="1">
      <alignment vertical="center"/>
    </xf>
    <xf numFmtId="189" fontId="6" fillId="0" borderId="38" xfId="0" applyNumberFormat="1" applyFont="1" applyBorder="1" applyAlignment="1">
      <alignment/>
    </xf>
    <xf numFmtId="38" fontId="6" fillId="0" borderId="37" xfId="16" applyFont="1" applyBorder="1" applyAlignment="1">
      <alignment/>
    </xf>
    <xf numFmtId="38" fontId="6" fillId="0" borderId="38" xfId="16" applyFont="1" applyBorder="1" applyAlignment="1">
      <alignment/>
    </xf>
    <xf numFmtId="2" fontId="6" fillId="0" borderId="37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181" fontId="5" fillId="0" borderId="12" xfId="0" applyNumberFormat="1" applyFont="1" applyBorder="1" applyAlignment="1">
      <alignment vertical="center"/>
    </xf>
    <xf numFmtId="10" fontId="5" fillId="0" borderId="23" xfId="15" applyNumberFormat="1" applyFont="1" applyBorder="1" applyAlignment="1">
      <alignment/>
    </xf>
    <xf numFmtId="179" fontId="5" fillId="0" borderId="17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0" fontId="5" fillId="0" borderId="25" xfId="15" applyNumberFormat="1" applyFont="1" applyBorder="1" applyAlignment="1">
      <alignment/>
    </xf>
    <xf numFmtId="179" fontId="6" fillId="0" borderId="40" xfId="0" applyNumberFormat="1" applyFont="1" applyBorder="1" applyAlignment="1">
      <alignment vertical="center"/>
    </xf>
    <xf numFmtId="181" fontId="6" fillId="0" borderId="40" xfId="0" applyNumberFormat="1" applyFont="1" applyBorder="1" applyAlignment="1">
      <alignment vertical="center"/>
    </xf>
    <xf numFmtId="10" fontId="6" fillId="0" borderId="41" xfId="15" applyNumberFormat="1" applyFont="1" applyBorder="1" applyAlignment="1">
      <alignment/>
    </xf>
    <xf numFmtId="179" fontId="5" fillId="0" borderId="6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0" fontId="5" fillId="0" borderId="29" xfId="15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/>
    </xf>
    <xf numFmtId="0" fontId="10" fillId="0" borderId="0" xfId="0" applyFont="1" applyAlignment="1">
      <alignment/>
    </xf>
    <xf numFmtId="0" fontId="5" fillId="0" borderId="42" xfId="0" applyFont="1" applyBorder="1" applyAlignment="1">
      <alignment/>
    </xf>
    <xf numFmtId="14" fontId="5" fillId="0" borderId="42" xfId="0" applyNumberFormat="1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29" xfId="15" applyNumberFormat="1" applyFont="1" applyBorder="1" applyAlignment="1">
      <alignment vertical="center"/>
    </xf>
    <xf numFmtId="10" fontId="5" fillId="0" borderId="23" xfId="15" applyNumberFormat="1" applyFont="1" applyBorder="1" applyAlignment="1">
      <alignment vertical="center"/>
    </xf>
    <xf numFmtId="10" fontId="5" fillId="0" borderId="25" xfId="15" applyNumberFormat="1" applyFont="1" applyBorder="1" applyAlignment="1">
      <alignment vertical="center"/>
    </xf>
    <xf numFmtId="10" fontId="6" fillId="0" borderId="41" xfId="15" applyNumberFormat="1" applyFont="1" applyBorder="1" applyAlignment="1">
      <alignment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4" fontId="5" fillId="0" borderId="21" xfId="0" applyNumberFormat="1" applyFont="1" applyBorder="1" applyAlignment="1">
      <alignment/>
    </xf>
    <xf numFmtId="14" fontId="5" fillId="0" borderId="47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0" fontId="5" fillId="0" borderId="37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38" fontId="5" fillId="0" borderId="40" xfId="16" applyFont="1" applyBorder="1" applyAlignment="1">
      <alignment horizontal="center"/>
    </xf>
    <xf numFmtId="38" fontId="5" fillId="0" borderId="38" xfId="16" applyFont="1" applyBorder="1" applyAlignment="1">
      <alignment horizontal="center"/>
    </xf>
    <xf numFmtId="38" fontId="5" fillId="0" borderId="20" xfId="16" applyFont="1" applyBorder="1" applyAlignment="1">
      <alignment horizontal="center"/>
    </xf>
    <xf numFmtId="38" fontId="5" fillId="0" borderId="41" xfId="16" applyFont="1" applyBorder="1" applyAlignment="1">
      <alignment horizontal="center"/>
    </xf>
    <xf numFmtId="0" fontId="5" fillId="0" borderId="26" xfId="0" applyNumberFormat="1" applyFont="1" applyBorder="1" applyAlignment="1">
      <alignment horizontal="distributed"/>
    </xf>
    <xf numFmtId="38" fontId="5" fillId="0" borderId="28" xfId="16" applyFont="1" applyBorder="1" applyAlignment="1">
      <alignment/>
    </xf>
    <xf numFmtId="3" fontId="5" fillId="0" borderId="6" xfId="0" applyNumberFormat="1" applyFont="1" applyBorder="1" applyAlignment="1">
      <alignment/>
    </xf>
    <xf numFmtId="38" fontId="5" fillId="0" borderId="6" xfId="16" applyFont="1" applyBorder="1" applyAlignment="1">
      <alignment/>
    </xf>
    <xf numFmtId="38" fontId="5" fillId="0" borderId="50" xfId="16" applyFont="1" applyBorder="1" applyAlignment="1">
      <alignment/>
    </xf>
    <xf numFmtId="38" fontId="5" fillId="0" borderId="51" xfId="16" applyFont="1" applyBorder="1" applyAlignment="1">
      <alignment/>
    </xf>
    <xf numFmtId="38" fontId="5" fillId="0" borderId="52" xfId="16" applyFont="1" applyBorder="1" applyAlignment="1">
      <alignment/>
    </xf>
    <xf numFmtId="0" fontId="5" fillId="0" borderId="22" xfId="0" applyNumberFormat="1" applyFont="1" applyBorder="1" applyAlignment="1">
      <alignment horizontal="distributed"/>
    </xf>
    <xf numFmtId="38" fontId="5" fillId="0" borderId="15" xfId="16" applyFont="1" applyBorder="1" applyAlignment="1">
      <alignment/>
    </xf>
    <xf numFmtId="3" fontId="5" fillId="0" borderId="12" xfId="0" applyNumberFormat="1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23" xfId="16" applyFont="1" applyBorder="1" applyAlignment="1">
      <alignment/>
    </xf>
    <xf numFmtId="0" fontId="5" fillId="0" borderId="24" xfId="0" applyNumberFormat="1" applyFont="1" applyBorder="1" applyAlignment="1">
      <alignment horizontal="distributed"/>
    </xf>
    <xf numFmtId="38" fontId="5" fillId="0" borderId="19" xfId="16" applyFont="1" applyBorder="1" applyAlignment="1">
      <alignment/>
    </xf>
    <xf numFmtId="3" fontId="5" fillId="0" borderId="17" xfId="0" applyNumberFormat="1" applyFont="1" applyBorder="1" applyAlignment="1">
      <alignment/>
    </xf>
    <xf numFmtId="38" fontId="5" fillId="0" borderId="17" xfId="16" applyFont="1" applyBorder="1" applyAlignment="1">
      <alignment/>
    </xf>
    <xf numFmtId="38" fontId="5" fillId="0" borderId="25" xfId="16" applyFont="1" applyBorder="1" applyAlignment="1">
      <alignment/>
    </xf>
    <xf numFmtId="0" fontId="5" fillId="0" borderId="20" xfId="0" applyNumberFormat="1" applyFont="1" applyBorder="1" applyAlignment="1">
      <alignment horizontal="distributed"/>
    </xf>
    <xf numFmtId="179" fontId="5" fillId="0" borderId="20" xfId="0" applyNumberFormat="1" applyFont="1" applyBorder="1" applyAlignment="1">
      <alignment horizontal="right"/>
    </xf>
    <xf numFmtId="38" fontId="5" fillId="0" borderId="37" xfId="16" applyFont="1" applyBorder="1" applyAlignment="1">
      <alignment/>
    </xf>
    <xf numFmtId="3" fontId="5" fillId="0" borderId="40" xfId="0" applyNumberFormat="1" applyFont="1" applyBorder="1" applyAlignment="1">
      <alignment/>
    </xf>
    <xf numFmtId="38" fontId="5" fillId="0" borderId="40" xfId="16" applyFont="1" applyBorder="1" applyAlignment="1">
      <alignment/>
    </xf>
    <xf numFmtId="38" fontId="5" fillId="0" borderId="38" xfId="16" applyFont="1" applyBorder="1" applyAlignment="1">
      <alignment/>
    </xf>
    <xf numFmtId="38" fontId="5" fillId="0" borderId="37" xfId="16" applyFont="1" applyBorder="1" applyAlignment="1">
      <alignment/>
    </xf>
    <xf numFmtId="38" fontId="5" fillId="0" borderId="41" xfId="16" applyFont="1" applyBorder="1" applyAlignment="1">
      <alignment/>
    </xf>
    <xf numFmtId="14" fontId="0" fillId="0" borderId="0" xfId="0" applyNumberFormat="1" applyAlignment="1">
      <alignment/>
    </xf>
    <xf numFmtId="14" fontId="0" fillId="0" borderId="42" xfId="0" applyNumberFormat="1" applyBorder="1" applyAlignment="1">
      <alignment/>
    </xf>
    <xf numFmtId="0" fontId="5" fillId="0" borderId="53" xfId="0" applyNumberFormat="1" applyFont="1" applyBorder="1" applyAlignment="1">
      <alignment/>
    </xf>
    <xf numFmtId="0" fontId="5" fillId="0" borderId="48" xfId="0" applyNumberFormat="1" applyFont="1" applyBorder="1" applyAlignment="1">
      <alignment/>
    </xf>
    <xf numFmtId="179" fontId="5" fillId="0" borderId="26" xfId="0" applyNumberFormat="1" applyFont="1" applyBorder="1" applyAlignment="1">
      <alignment horizontal="right"/>
    </xf>
    <xf numFmtId="179" fontId="5" fillId="0" borderId="6" xfId="0" applyNumberFormat="1" applyFont="1" applyBorder="1" applyAlignment="1">
      <alignment horizontal="right"/>
    </xf>
    <xf numFmtId="180" fontId="5" fillId="0" borderId="8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40" fontId="5" fillId="0" borderId="28" xfId="16" applyNumberFormat="1" applyFont="1" applyBorder="1" applyAlignment="1">
      <alignment/>
    </xf>
    <xf numFmtId="40" fontId="5" fillId="0" borderId="6" xfId="16" applyNumberFormat="1" applyFont="1" applyBorder="1" applyAlignment="1">
      <alignment/>
    </xf>
    <xf numFmtId="40" fontId="5" fillId="0" borderId="29" xfId="16" applyNumberFormat="1" applyFont="1" applyBorder="1" applyAlignment="1">
      <alignment/>
    </xf>
    <xf numFmtId="179" fontId="5" fillId="0" borderId="22" xfId="0" applyNumberFormat="1" applyFont="1" applyBorder="1" applyAlignment="1">
      <alignment horizontal="right"/>
    </xf>
    <xf numFmtId="179" fontId="5" fillId="0" borderId="12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79" fontId="5" fillId="0" borderId="22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distributed"/>
    </xf>
    <xf numFmtId="179" fontId="5" fillId="0" borderId="30" xfId="0" applyNumberFormat="1" applyFont="1" applyBorder="1" applyAlignment="1">
      <alignment horizontal="right"/>
    </xf>
    <xf numFmtId="179" fontId="5" fillId="0" borderId="32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40" fontId="5" fillId="0" borderId="54" xfId="16" applyNumberFormat="1" applyFont="1" applyBorder="1" applyAlignment="1">
      <alignment/>
    </xf>
    <xf numFmtId="40" fontId="5" fillId="0" borderId="3" xfId="16" applyNumberFormat="1" applyFont="1" applyBorder="1" applyAlignment="1">
      <alignment/>
    </xf>
    <xf numFmtId="40" fontId="5" fillId="0" borderId="55" xfId="16" applyNumberFormat="1" applyFont="1" applyBorder="1" applyAlignment="1">
      <alignment/>
    </xf>
    <xf numFmtId="0" fontId="5" fillId="0" borderId="56" xfId="0" applyNumberFormat="1" applyFont="1" applyBorder="1" applyAlignment="1">
      <alignment horizontal="distributed"/>
    </xf>
    <xf numFmtId="179" fontId="5" fillId="0" borderId="56" xfId="0" applyNumberFormat="1" applyFont="1" applyBorder="1" applyAlignment="1">
      <alignment horizontal="right"/>
    </xf>
    <xf numFmtId="180" fontId="5" fillId="0" borderId="49" xfId="0" applyNumberFormat="1" applyFont="1" applyBorder="1" applyAlignment="1">
      <alignment horizontal="right"/>
    </xf>
    <xf numFmtId="2" fontId="5" fillId="0" borderId="57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/>
    </xf>
    <xf numFmtId="2" fontId="5" fillId="0" borderId="58" xfId="0" applyNumberFormat="1" applyFont="1" applyBorder="1" applyAlignment="1">
      <alignment/>
    </xf>
    <xf numFmtId="40" fontId="5" fillId="0" borderId="37" xfId="16" applyNumberFormat="1" applyFont="1" applyBorder="1" applyAlignment="1">
      <alignment/>
    </xf>
    <xf numFmtId="40" fontId="5" fillId="0" borderId="40" xfId="16" applyNumberFormat="1" applyFont="1" applyBorder="1" applyAlignment="1">
      <alignment/>
    </xf>
    <xf numFmtId="40" fontId="5" fillId="0" borderId="41" xfId="16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38" fontId="5" fillId="0" borderId="20" xfId="16" applyFont="1" applyBorder="1" applyAlignment="1">
      <alignment horizontal="center"/>
    </xf>
    <xf numFmtId="38" fontId="5" fillId="0" borderId="49" xfId="16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50" xfId="0" applyNumberFormat="1" applyFont="1" applyBorder="1" applyAlignment="1">
      <alignment horizontal="distributed"/>
    </xf>
    <xf numFmtId="2" fontId="5" fillId="0" borderId="52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distributed"/>
    </xf>
    <xf numFmtId="0" fontId="5" fillId="0" borderId="29" xfId="0" applyNumberFormat="1" applyFont="1" applyBorder="1" applyAlignment="1">
      <alignment/>
    </xf>
    <xf numFmtId="0" fontId="0" fillId="0" borderId="8" xfId="0" applyBorder="1" applyAlignment="1">
      <alignment/>
    </xf>
    <xf numFmtId="180" fontId="5" fillId="0" borderId="29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5" fillId="0" borderId="15" xfId="0" applyNumberFormat="1" applyFont="1" applyBorder="1" applyAlignment="1">
      <alignment horizontal="distributed"/>
    </xf>
    <xf numFmtId="2" fontId="5" fillId="0" borderId="23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/>
    </xf>
    <xf numFmtId="0" fontId="0" fillId="0" borderId="59" xfId="0" applyBorder="1" applyAlignment="1">
      <alignment/>
    </xf>
    <xf numFmtId="180" fontId="5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5" fillId="0" borderId="19" xfId="0" applyNumberFormat="1" applyFont="1" applyBorder="1" applyAlignment="1">
      <alignment horizontal="distributed"/>
    </xf>
    <xf numFmtId="2" fontId="5" fillId="0" borderId="25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/>
    </xf>
    <xf numFmtId="0" fontId="0" fillId="0" borderId="60" xfId="0" applyBorder="1" applyAlignment="1">
      <alignment/>
    </xf>
    <xf numFmtId="180" fontId="5" fillId="0" borderId="2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37" xfId="0" applyNumberFormat="1" applyFont="1" applyBorder="1" applyAlignment="1">
      <alignment horizontal="distributed"/>
    </xf>
    <xf numFmtId="2" fontId="5" fillId="0" borderId="41" xfId="0" applyNumberFormat="1" applyFont="1" applyBorder="1" applyAlignment="1">
      <alignment horizontal="right"/>
    </xf>
    <xf numFmtId="0" fontId="5" fillId="0" borderId="41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180" fontId="5" fillId="0" borderId="4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="50" zoomScaleNormal="50" workbookViewId="0" topLeftCell="A62">
      <selection activeCell="B98" sqref="B98"/>
    </sheetView>
  </sheetViews>
  <sheetFormatPr defaultColWidth="8.796875" defaultRowHeight="17.25"/>
  <cols>
    <col min="1" max="2" width="9.09765625" style="2" customWidth="1"/>
    <col min="4" max="9" width="9.09765625" style="2" customWidth="1"/>
    <col min="11" max="16384" width="9.09765625" style="2" customWidth="1"/>
  </cols>
  <sheetData>
    <row r="1" spans="3:10" ht="14.25">
      <c r="C1" s="23"/>
      <c r="J1" s="2"/>
    </row>
    <row r="2" spans="3:10" ht="14.25">
      <c r="C2" s="2"/>
      <c r="F2" s="3" t="s">
        <v>1</v>
      </c>
      <c r="I2" s="2" t="s">
        <v>0</v>
      </c>
      <c r="J2" s="2"/>
    </row>
    <row r="3" spans="7:10" ht="16.5">
      <c r="G3" s="5"/>
      <c r="H3" s="5"/>
      <c r="I3" s="6"/>
      <c r="J3" s="2"/>
    </row>
    <row r="4" spans="2:10" ht="14.25">
      <c r="B4" s="4" t="s">
        <v>2</v>
      </c>
      <c r="C4" s="2" t="s">
        <v>95</v>
      </c>
      <c r="D4" s="4" t="s">
        <v>98</v>
      </c>
      <c r="E4" s="26" t="s">
        <v>96</v>
      </c>
      <c r="F4" s="7" t="s">
        <v>3</v>
      </c>
      <c r="G4" s="5" t="s">
        <v>4</v>
      </c>
      <c r="H4" s="5"/>
      <c r="I4" s="6" t="s">
        <v>5</v>
      </c>
      <c r="J4" s="2"/>
    </row>
    <row r="5" spans="2:10" ht="14.25">
      <c r="B5" s="8"/>
      <c r="C5" s="2"/>
      <c r="D5" s="8"/>
      <c r="E5" s="11"/>
      <c r="F5" s="10"/>
      <c r="G5" s="8"/>
      <c r="H5" s="8" t="s">
        <v>97</v>
      </c>
      <c r="I5" s="9"/>
      <c r="J5" s="2" t="s">
        <v>97</v>
      </c>
    </row>
    <row r="6" spans="1:10" ht="14.25">
      <c r="A6" s="12"/>
      <c r="B6" s="13" t="s">
        <v>6</v>
      </c>
      <c r="C6" s="24">
        <v>335111</v>
      </c>
      <c r="D6" s="24">
        <v>130283</v>
      </c>
      <c r="E6" s="28">
        <v>38.88</v>
      </c>
      <c r="F6" s="14">
        <v>127779</v>
      </c>
      <c r="G6" s="14">
        <v>37865</v>
      </c>
      <c r="H6" s="30">
        <f>+G6/F6</f>
        <v>0.2963319481291918</v>
      </c>
      <c r="I6" s="14">
        <v>89914</v>
      </c>
      <c r="J6" s="31">
        <f>+I6/F6</f>
        <v>0.7036680518708082</v>
      </c>
    </row>
    <row r="7" spans="1:10" ht="14.25">
      <c r="A7" s="12"/>
      <c r="B7" s="13" t="s">
        <v>7</v>
      </c>
      <c r="C7" s="24">
        <v>190832</v>
      </c>
      <c r="D7" s="24">
        <v>86913</v>
      </c>
      <c r="E7" s="28">
        <v>45.54</v>
      </c>
      <c r="F7" s="14">
        <v>85528</v>
      </c>
      <c r="G7" s="14">
        <v>14657</v>
      </c>
      <c r="H7" s="30">
        <f aca="true" t="shared" si="0" ref="H7:H59">+G7/F7</f>
        <v>0.17137077916004115</v>
      </c>
      <c r="I7" s="14">
        <v>70871</v>
      </c>
      <c r="J7" s="31">
        <f aca="true" t="shared" si="1" ref="J7:J70">+I7/F7</f>
        <v>0.8286292208399588</v>
      </c>
    </row>
    <row r="8" spans="1:10" ht="14.25">
      <c r="A8" s="12"/>
      <c r="B8" s="13" t="s">
        <v>8</v>
      </c>
      <c r="C8" s="24">
        <v>31593</v>
      </c>
      <c r="D8" s="24">
        <v>14069</v>
      </c>
      <c r="E8" s="28">
        <v>44.53</v>
      </c>
      <c r="F8" s="14">
        <v>13825</v>
      </c>
      <c r="G8" s="14">
        <v>3189</v>
      </c>
      <c r="H8" s="30">
        <f t="shared" si="0"/>
        <v>0.23066907775768536</v>
      </c>
      <c r="I8" s="14">
        <v>10636</v>
      </c>
      <c r="J8" s="31">
        <f t="shared" si="1"/>
        <v>0.7693309222423147</v>
      </c>
    </row>
    <row r="9" spans="1:10" ht="14.25">
      <c r="A9" s="12"/>
      <c r="B9" s="13" t="s">
        <v>9</v>
      </c>
      <c r="C9" s="24">
        <v>72023</v>
      </c>
      <c r="D9" s="24">
        <v>32166</v>
      </c>
      <c r="E9" s="28">
        <v>44.66</v>
      </c>
      <c r="F9" s="14">
        <v>31700</v>
      </c>
      <c r="G9" s="14">
        <v>8297</v>
      </c>
      <c r="H9" s="30">
        <f t="shared" si="0"/>
        <v>0.26173501577287067</v>
      </c>
      <c r="I9" s="14">
        <v>23403</v>
      </c>
      <c r="J9" s="31">
        <f t="shared" si="1"/>
        <v>0.7382649842271294</v>
      </c>
    </row>
    <row r="10" spans="1:10" ht="14.25">
      <c r="A10" s="12"/>
      <c r="B10" s="13" t="s">
        <v>10</v>
      </c>
      <c r="C10" s="24">
        <v>64646</v>
      </c>
      <c r="D10" s="24">
        <v>30890</v>
      </c>
      <c r="E10" s="28">
        <v>47.78</v>
      </c>
      <c r="F10" s="14">
        <v>30477</v>
      </c>
      <c r="G10" s="14">
        <v>8437</v>
      </c>
      <c r="H10" s="30">
        <f t="shared" si="0"/>
        <v>0.2768317091577255</v>
      </c>
      <c r="I10" s="14">
        <v>22040</v>
      </c>
      <c r="J10" s="31">
        <f t="shared" si="1"/>
        <v>0.7231682908422745</v>
      </c>
    </row>
    <row r="11" spans="1:10" ht="14.25">
      <c r="A11" s="12"/>
      <c r="B11" s="13" t="s">
        <v>11</v>
      </c>
      <c r="C11" s="24">
        <v>21894</v>
      </c>
      <c r="D11" s="24">
        <v>11871</v>
      </c>
      <c r="E11" s="28">
        <v>54.22</v>
      </c>
      <c r="F11" s="14">
        <v>11754</v>
      </c>
      <c r="G11" s="14">
        <v>1812</v>
      </c>
      <c r="H11" s="30">
        <f t="shared" si="0"/>
        <v>0.15416028586013272</v>
      </c>
      <c r="I11" s="14">
        <v>9942</v>
      </c>
      <c r="J11" s="31">
        <f t="shared" si="1"/>
        <v>0.8458397141398672</v>
      </c>
    </row>
    <row r="12" spans="1:10" ht="14.25">
      <c r="A12" s="12"/>
      <c r="B12" s="13" t="s">
        <v>12</v>
      </c>
      <c r="C12" s="24">
        <v>18740</v>
      </c>
      <c r="D12" s="24">
        <v>12549</v>
      </c>
      <c r="E12" s="28">
        <v>66.96</v>
      </c>
      <c r="F12" s="14">
        <v>12414</v>
      </c>
      <c r="G12" s="14">
        <v>1135</v>
      </c>
      <c r="H12" s="30">
        <f t="shared" si="0"/>
        <v>0.09142903173835992</v>
      </c>
      <c r="I12" s="14">
        <v>11279</v>
      </c>
      <c r="J12" s="31">
        <f t="shared" si="1"/>
        <v>0.9085709682616401</v>
      </c>
    </row>
    <row r="13" spans="1:10" ht="15" thickBot="1">
      <c r="A13" s="12"/>
      <c r="B13" s="15" t="s">
        <v>13</v>
      </c>
      <c r="C13" s="24">
        <v>17293</v>
      </c>
      <c r="D13" s="24">
        <v>10284</v>
      </c>
      <c r="E13" s="28">
        <v>59.47</v>
      </c>
      <c r="F13" s="16">
        <v>10108</v>
      </c>
      <c r="G13" s="16">
        <v>1117</v>
      </c>
      <c r="H13" s="30">
        <f t="shared" si="0"/>
        <v>0.11050652948159874</v>
      </c>
      <c r="I13" s="16">
        <v>8991</v>
      </c>
      <c r="J13" s="31">
        <f t="shared" si="1"/>
        <v>0.8894934705184012</v>
      </c>
    </row>
    <row r="14" spans="1:10" ht="15" thickBot="1">
      <c r="A14" s="12"/>
      <c r="B14" s="17" t="s">
        <v>14</v>
      </c>
      <c r="C14" s="25">
        <v>752132</v>
      </c>
      <c r="D14" s="25">
        <v>329025</v>
      </c>
      <c r="E14" s="29">
        <v>43.75</v>
      </c>
      <c r="F14" s="18">
        <v>323585</v>
      </c>
      <c r="G14" s="18">
        <v>76509</v>
      </c>
      <c r="H14" s="30">
        <f t="shared" si="0"/>
        <v>0.23644173864672344</v>
      </c>
      <c r="I14" s="18">
        <v>247076</v>
      </c>
      <c r="J14" s="31">
        <f t="shared" si="1"/>
        <v>0.7635582613532765</v>
      </c>
    </row>
    <row r="15" spans="1:10" ht="14.25">
      <c r="A15" s="12"/>
      <c r="B15" s="13" t="s">
        <v>15</v>
      </c>
      <c r="C15" s="24">
        <v>3784</v>
      </c>
      <c r="D15" s="24">
        <v>1935</v>
      </c>
      <c r="E15" s="28">
        <v>51.14</v>
      </c>
      <c r="F15" s="14">
        <v>1899</v>
      </c>
      <c r="G15" s="14">
        <v>634</v>
      </c>
      <c r="H15" s="30">
        <f t="shared" si="0"/>
        <v>0.3338599262769879</v>
      </c>
      <c r="I15" s="14">
        <v>1265</v>
      </c>
      <c r="J15" s="31">
        <f t="shared" si="1"/>
        <v>0.6661400737230121</v>
      </c>
    </row>
    <row r="16" spans="1:10" ht="14.25">
      <c r="A16" s="12"/>
      <c r="B16" s="13" t="s">
        <v>16</v>
      </c>
      <c r="C16" s="24">
        <v>923</v>
      </c>
      <c r="D16" s="24">
        <v>641</v>
      </c>
      <c r="E16" s="28">
        <v>69.45</v>
      </c>
      <c r="F16" s="14">
        <v>628</v>
      </c>
      <c r="G16" s="14">
        <v>130</v>
      </c>
      <c r="H16" s="30">
        <f t="shared" si="0"/>
        <v>0.2070063694267516</v>
      </c>
      <c r="I16" s="14">
        <v>498</v>
      </c>
      <c r="J16" s="31">
        <f t="shared" si="1"/>
        <v>0.7929936305732485</v>
      </c>
    </row>
    <row r="17" spans="1:10" ht="14.25">
      <c r="A17" s="12"/>
      <c r="B17" s="13" t="s">
        <v>17</v>
      </c>
      <c r="C17" s="24">
        <v>835</v>
      </c>
      <c r="D17" s="24">
        <v>575</v>
      </c>
      <c r="E17" s="28">
        <v>68.86</v>
      </c>
      <c r="F17" s="14">
        <v>567</v>
      </c>
      <c r="G17" s="14">
        <v>94</v>
      </c>
      <c r="H17" s="30">
        <f t="shared" si="0"/>
        <v>0.1657848324514991</v>
      </c>
      <c r="I17" s="14">
        <v>473</v>
      </c>
      <c r="J17" s="31">
        <f t="shared" si="1"/>
        <v>0.8342151675485009</v>
      </c>
    </row>
    <row r="18" spans="1:10" ht="14.25">
      <c r="A18" s="12"/>
      <c r="B18" s="13" t="s">
        <v>18</v>
      </c>
      <c r="C18" s="24">
        <v>6529</v>
      </c>
      <c r="D18" s="24">
        <v>3855</v>
      </c>
      <c r="E18" s="28">
        <v>59.04</v>
      </c>
      <c r="F18" s="14">
        <v>3804</v>
      </c>
      <c r="G18" s="14">
        <v>488</v>
      </c>
      <c r="H18" s="30">
        <f t="shared" si="0"/>
        <v>0.12828601472134596</v>
      </c>
      <c r="I18" s="14">
        <v>3316</v>
      </c>
      <c r="J18" s="31">
        <f t="shared" si="1"/>
        <v>0.8717139852786541</v>
      </c>
    </row>
    <row r="19" spans="1:10" ht="14.25">
      <c r="A19" s="12"/>
      <c r="B19" s="13" t="s">
        <v>19</v>
      </c>
      <c r="C19" s="24">
        <v>9900</v>
      </c>
      <c r="D19" s="24">
        <v>5263</v>
      </c>
      <c r="E19" s="28">
        <v>53.16</v>
      </c>
      <c r="F19" s="14">
        <v>5178</v>
      </c>
      <c r="G19" s="14">
        <v>1005</v>
      </c>
      <c r="H19" s="30">
        <f t="shared" si="0"/>
        <v>0.194090382387022</v>
      </c>
      <c r="I19" s="14">
        <v>4173</v>
      </c>
      <c r="J19" s="31">
        <f t="shared" si="1"/>
        <v>0.805909617612978</v>
      </c>
    </row>
    <row r="20" spans="1:10" ht="14.25">
      <c r="A20" s="12"/>
      <c r="B20" s="13" t="s">
        <v>20</v>
      </c>
      <c r="C20" s="24">
        <v>13256</v>
      </c>
      <c r="D20" s="24">
        <v>6560</v>
      </c>
      <c r="E20" s="28">
        <v>49.49</v>
      </c>
      <c r="F20" s="14">
        <v>6449</v>
      </c>
      <c r="G20" s="14">
        <v>1681</v>
      </c>
      <c r="H20" s="30">
        <f t="shared" si="0"/>
        <v>0.26066056752984956</v>
      </c>
      <c r="I20" s="14">
        <v>4768</v>
      </c>
      <c r="J20" s="31">
        <f t="shared" si="1"/>
        <v>0.7393394324701504</v>
      </c>
    </row>
    <row r="21" spans="1:10" ht="14.25">
      <c r="A21" s="12"/>
      <c r="B21" s="13" t="s">
        <v>21</v>
      </c>
      <c r="C21" s="24">
        <v>31055</v>
      </c>
      <c r="D21" s="24">
        <v>13648</v>
      </c>
      <c r="E21" s="28">
        <v>43.95</v>
      </c>
      <c r="F21" s="14">
        <v>13402</v>
      </c>
      <c r="G21" s="14">
        <v>3974</v>
      </c>
      <c r="H21" s="30">
        <f t="shared" si="0"/>
        <v>0.2965229070288017</v>
      </c>
      <c r="I21" s="14">
        <v>9428</v>
      </c>
      <c r="J21" s="31">
        <f t="shared" si="1"/>
        <v>0.7034770929711983</v>
      </c>
    </row>
    <row r="22" spans="1:10" ht="14.25">
      <c r="A22" s="12"/>
      <c r="B22" s="13" t="s">
        <v>22</v>
      </c>
      <c r="C22" s="24">
        <v>21094</v>
      </c>
      <c r="D22" s="24">
        <v>9244</v>
      </c>
      <c r="E22" s="28">
        <v>43.82</v>
      </c>
      <c r="F22" s="14">
        <v>9040</v>
      </c>
      <c r="G22" s="14">
        <v>2252</v>
      </c>
      <c r="H22" s="30">
        <f t="shared" si="0"/>
        <v>0.2491150442477876</v>
      </c>
      <c r="I22" s="14">
        <v>6788</v>
      </c>
      <c r="J22" s="31">
        <f t="shared" si="1"/>
        <v>0.7508849557522124</v>
      </c>
    </row>
    <row r="23" spans="1:10" ht="14.25">
      <c r="A23" s="12"/>
      <c r="B23" s="13" t="s">
        <v>23</v>
      </c>
      <c r="C23" s="24">
        <v>10094</v>
      </c>
      <c r="D23" s="24">
        <v>5373</v>
      </c>
      <c r="E23" s="28">
        <v>53.23</v>
      </c>
      <c r="F23" s="14">
        <v>5291</v>
      </c>
      <c r="G23" s="14">
        <v>960</v>
      </c>
      <c r="H23" s="30">
        <f t="shared" si="0"/>
        <v>0.18144018144018145</v>
      </c>
      <c r="I23" s="14">
        <v>4331</v>
      </c>
      <c r="J23" s="31">
        <f t="shared" si="1"/>
        <v>0.8185598185598185</v>
      </c>
    </row>
    <row r="24" spans="1:10" ht="14.25">
      <c r="A24" s="12"/>
      <c r="B24" s="13" t="s">
        <v>24</v>
      </c>
      <c r="C24" s="24">
        <v>7602</v>
      </c>
      <c r="D24" s="24">
        <v>5221</v>
      </c>
      <c r="E24" s="28">
        <v>68.68</v>
      </c>
      <c r="F24" s="14">
        <v>5133</v>
      </c>
      <c r="G24" s="14">
        <v>642</v>
      </c>
      <c r="H24" s="30">
        <f t="shared" si="0"/>
        <v>0.12507305669199298</v>
      </c>
      <c r="I24" s="14">
        <v>4491</v>
      </c>
      <c r="J24" s="31">
        <f t="shared" si="1"/>
        <v>0.874926943308007</v>
      </c>
    </row>
    <row r="25" spans="1:10" ht="14.25">
      <c r="A25" s="12"/>
      <c r="B25" s="13" t="s">
        <v>25</v>
      </c>
      <c r="C25" s="24">
        <v>7232</v>
      </c>
      <c r="D25" s="24">
        <v>5472</v>
      </c>
      <c r="E25" s="28">
        <v>75.66</v>
      </c>
      <c r="F25" s="14">
        <v>5408</v>
      </c>
      <c r="G25" s="14">
        <v>610</v>
      </c>
      <c r="H25" s="30">
        <f t="shared" si="0"/>
        <v>0.11279585798816567</v>
      </c>
      <c r="I25" s="14">
        <v>4798</v>
      </c>
      <c r="J25" s="31">
        <f t="shared" si="1"/>
        <v>0.8872041420118343</v>
      </c>
    </row>
    <row r="26" spans="1:10" ht="14.25">
      <c r="A26" s="12"/>
      <c r="B26" s="13" t="s">
        <v>26</v>
      </c>
      <c r="C26" s="24">
        <v>4712</v>
      </c>
      <c r="D26" s="24">
        <v>3680</v>
      </c>
      <c r="E26" s="28">
        <v>78.1</v>
      </c>
      <c r="F26" s="14">
        <v>3636</v>
      </c>
      <c r="G26" s="14">
        <v>470</v>
      </c>
      <c r="H26" s="30">
        <f t="shared" si="0"/>
        <v>0.12926292629262925</v>
      </c>
      <c r="I26" s="14">
        <v>3166</v>
      </c>
      <c r="J26" s="31">
        <f t="shared" si="1"/>
        <v>0.8707370737073707</v>
      </c>
    </row>
    <row r="27" spans="1:10" ht="14.25">
      <c r="A27" s="12"/>
      <c r="B27" s="15" t="s">
        <v>27</v>
      </c>
      <c r="C27" s="24">
        <v>2014</v>
      </c>
      <c r="D27" s="24">
        <v>1545</v>
      </c>
      <c r="E27" s="28">
        <v>76.71</v>
      </c>
      <c r="F27" s="16">
        <v>1517</v>
      </c>
      <c r="G27" s="16">
        <v>205</v>
      </c>
      <c r="H27" s="30">
        <f t="shared" si="0"/>
        <v>0.13513513513513514</v>
      </c>
      <c r="I27" s="16">
        <v>1312</v>
      </c>
      <c r="J27" s="31">
        <f t="shared" si="1"/>
        <v>0.8648648648648649</v>
      </c>
    </row>
    <row r="28" spans="1:10" ht="14.25">
      <c r="A28" s="12"/>
      <c r="B28" s="21" t="s">
        <v>28</v>
      </c>
      <c r="C28" s="24">
        <v>6570</v>
      </c>
      <c r="D28" s="24">
        <v>5459</v>
      </c>
      <c r="E28" s="28">
        <v>83.09</v>
      </c>
      <c r="F28" s="22">
        <v>5338</v>
      </c>
      <c r="G28" s="22">
        <v>751</v>
      </c>
      <c r="H28" s="30">
        <f t="shared" si="0"/>
        <v>0.14068939677781941</v>
      </c>
      <c r="I28" s="22">
        <v>4587</v>
      </c>
      <c r="J28" s="31">
        <f t="shared" si="1"/>
        <v>0.8593106032221806</v>
      </c>
    </row>
    <row r="29" spans="1:10" ht="15" thickBot="1">
      <c r="A29" s="12"/>
      <c r="B29" s="21" t="s">
        <v>29</v>
      </c>
      <c r="C29" s="24">
        <v>5612</v>
      </c>
      <c r="D29" s="24">
        <v>3723</v>
      </c>
      <c r="E29" s="28">
        <v>66.34</v>
      </c>
      <c r="F29" s="22">
        <v>3660</v>
      </c>
      <c r="G29" s="22">
        <v>430</v>
      </c>
      <c r="H29" s="30">
        <f t="shared" si="0"/>
        <v>0.11748633879781421</v>
      </c>
      <c r="I29" s="22">
        <v>3230</v>
      </c>
      <c r="J29" s="31">
        <f t="shared" si="1"/>
        <v>0.8825136612021858</v>
      </c>
    </row>
    <row r="30" spans="1:10" ht="15" thickBot="1">
      <c r="A30" s="12"/>
      <c r="B30" s="17" t="s">
        <v>30</v>
      </c>
      <c r="C30" s="25">
        <v>131212</v>
      </c>
      <c r="D30" s="25">
        <v>72194</v>
      </c>
      <c r="E30" s="29">
        <v>55.02</v>
      </c>
      <c r="F30" s="18">
        <v>70950</v>
      </c>
      <c r="G30" s="18">
        <v>14326</v>
      </c>
      <c r="H30" s="30">
        <f t="shared" si="0"/>
        <v>0.2019168428470754</v>
      </c>
      <c r="I30" s="18">
        <v>56624</v>
      </c>
      <c r="J30" s="31">
        <f t="shared" si="1"/>
        <v>0.7980831571529245</v>
      </c>
    </row>
    <row r="31" spans="1:10" ht="14.25">
      <c r="A31" s="12"/>
      <c r="B31" s="19" t="s">
        <v>31</v>
      </c>
      <c r="C31" s="24">
        <v>7679</v>
      </c>
      <c r="D31" s="24">
        <v>4661</v>
      </c>
      <c r="E31" s="28">
        <v>60.7</v>
      </c>
      <c r="F31" s="20">
        <v>4594</v>
      </c>
      <c r="G31" s="20">
        <v>688</v>
      </c>
      <c r="H31" s="30">
        <f t="shared" si="0"/>
        <v>0.1497605572485851</v>
      </c>
      <c r="I31" s="20">
        <v>3906</v>
      </c>
      <c r="J31" s="31">
        <f t="shared" si="1"/>
        <v>0.8502394427514149</v>
      </c>
    </row>
    <row r="32" spans="1:10" ht="14.25">
      <c r="A32" s="12"/>
      <c r="B32" s="13" t="s">
        <v>32</v>
      </c>
      <c r="C32" s="24">
        <v>12032</v>
      </c>
      <c r="D32" s="24">
        <v>6761</v>
      </c>
      <c r="E32" s="28">
        <v>56.19</v>
      </c>
      <c r="F32" s="14">
        <v>6679</v>
      </c>
      <c r="G32" s="14">
        <v>1370</v>
      </c>
      <c r="H32" s="30">
        <f t="shared" si="0"/>
        <v>0.20512052702500375</v>
      </c>
      <c r="I32" s="14">
        <v>5309</v>
      </c>
      <c r="J32" s="31">
        <f t="shared" si="1"/>
        <v>0.7948794729749963</v>
      </c>
    </row>
    <row r="33" spans="1:10" ht="15" thickBot="1">
      <c r="A33" s="12"/>
      <c r="B33" s="13" t="s">
        <v>33</v>
      </c>
      <c r="C33" s="24">
        <v>12004</v>
      </c>
      <c r="D33" s="24">
        <v>7207</v>
      </c>
      <c r="E33" s="28">
        <v>60.04</v>
      </c>
      <c r="F33" s="14">
        <v>7129</v>
      </c>
      <c r="G33" s="14">
        <v>945</v>
      </c>
      <c r="H33" s="30">
        <f t="shared" si="0"/>
        <v>0.13255716089213074</v>
      </c>
      <c r="I33" s="14">
        <v>6184</v>
      </c>
      <c r="J33" s="31">
        <f t="shared" si="1"/>
        <v>0.8674428391078692</v>
      </c>
    </row>
    <row r="34" spans="1:10" ht="15" thickBot="1">
      <c r="A34" s="12"/>
      <c r="B34" s="17" t="s">
        <v>34</v>
      </c>
      <c r="C34" s="25">
        <v>31715</v>
      </c>
      <c r="D34" s="25">
        <v>18629</v>
      </c>
      <c r="E34" s="29">
        <v>58.74</v>
      </c>
      <c r="F34" s="18">
        <v>18402</v>
      </c>
      <c r="G34" s="18">
        <v>3003</v>
      </c>
      <c r="H34" s="30">
        <f t="shared" si="0"/>
        <v>0.1631887838278448</v>
      </c>
      <c r="I34" s="18">
        <v>15399</v>
      </c>
      <c r="J34" s="31">
        <f t="shared" si="1"/>
        <v>0.8368112161721551</v>
      </c>
    </row>
    <row r="35" spans="1:10" ht="14.25">
      <c r="A35" s="12"/>
      <c r="B35" s="19" t="s">
        <v>35</v>
      </c>
      <c r="C35" s="24">
        <v>4777</v>
      </c>
      <c r="D35" s="24">
        <v>3223</v>
      </c>
      <c r="E35" s="28">
        <v>67.47</v>
      </c>
      <c r="F35" s="20">
        <v>3178</v>
      </c>
      <c r="G35" s="20">
        <v>248</v>
      </c>
      <c r="H35" s="30">
        <f t="shared" si="0"/>
        <v>0.07803650094398994</v>
      </c>
      <c r="I35" s="20">
        <v>2930</v>
      </c>
      <c r="J35" s="31">
        <f t="shared" si="1"/>
        <v>0.92196349905601</v>
      </c>
    </row>
    <row r="36" spans="1:10" ht="14.25">
      <c r="A36" s="12"/>
      <c r="B36" s="13" t="s">
        <v>36</v>
      </c>
      <c r="C36" s="24">
        <v>6533</v>
      </c>
      <c r="D36" s="24">
        <v>3591</v>
      </c>
      <c r="E36" s="28">
        <v>54.97</v>
      </c>
      <c r="F36" s="14">
        <v>3548</v>
      </c>
      <c r="G36" s="14">
        <v>420</v>
      </c>
      <c r="H36" s="30">
        <f t="shared" si="0"/>
        <v>0.11837655016910936</v>
      </c>
      <c r="I36" s="14">
        <v>3128</v>
      </c>
      <c r="J36" s="31">
        <f t="shared" si="1"/>
        <v>0.8816234498308907</v>
      </c>
    </row>
    <row r="37" spans="1:10" ht="14.25">
      <c r="A37" s="12"/>
      <c r="B37" s="13" t="s">
        <v>37</v>
      </c>
      <c r="C37" s="24">
        <v>8786</v>
      </c>
      <c r="D37" s="24">
        <v>5261</v>
      </c>
      <c r="E37" s="28">
        <v>59.88</v>
      </c>
      <c r="F37" s="14">
        <v>5210</v>
      </c>
      <c r="G37" s="14">
        <v>985</v>
      </c>
      <c r="H37" s="30">
        <f t="shared" si="0"/>
        <v>0.1890595009596929</v>
      </c>
      <c r="I37" s="14">
        <v>4225</v>
      </c>
      <c r="J37" s="31">
        <f t="shared" si="1"/>
        <v>0.8109404990403071</v>
      </c>
    </row>
    <row r="38" spans="1:10" ht="15" thickBot="1">
      <c r="A38" s="12"/>
      <c r="B38" s="13" t="s">
        <v>38</v>
      </c>
      <c r="C38" s="24">
        <v>5329</v>
      </c>
      <c r="D38" s="24">
        <v>3392</v>
      </c>
      <c r="E38" s="28">
        <v>63.65</v>
      </c>
      <c r="F38" s="14">
        <v>3341</v>
      </c>
      <c r="G38" s="14">
        <v>453</v>
      </c>
      <c r="H38" s="30">
        <f t="shared" si="0"/>
        <v>0.135588147261299</v>
      </c>
      <c r="I38" s="14">
        <v>2888</v>
      </c>
      <c r="J38" s="31">
        <f t="shared" si="1"/>
        <v>0.864411852738701</v>
      </c>
    </row>
    <row r="39" spans="1:10" ht="15" thickBot="1">
      <c r="A39" s="12"/>
      <c r="B39" s="17" t="s">
        <v>39</v>
      </c>
      <c r="C39" s="25">
        <v>25425</v>
      </c>
      <c r="D39" s="25">
        <v>15467</v>
      </c>
      <c r="E39" s="29">
        <v>60.83</v>
      </c>
      <c r="F39" s="18">
        <v>15277</v>
      </c>
      <c r="G39" s="18">
        <v>2106</v>
      </c>
      <c r="H39" s="30">
        <f t="shared" si="0"/>
        <v>0.13785429076389344</v>
      </c>
      <c r="I39" s="18">
        <v>13171</v>
      </c>
      <c r="J39" s="31">
        <f t="shared" si="1"/>
        <v>0.8621457092361066</v>
      </c>
    </row>
    <row r="40" spans="1:10" ht="14.25">
      <c r="A40" s="12"/>
      <c r="B40" s="19" t="s">
        <v>40</v>
      </c>
      <c r="C40" s="24">
        <v>9216</v>
      </c>
      <c r="D40" s="24">
        <v>4832</v>
      </c>
      <c r="E40" s="28">
        <v>52.43</v>
      </c>
      <c r="F40" s="20">
        <v>4802</v>
      </c>
      <c r="G40" s="20">
        <v>719</v>
      </c>
      <c r="H40" s="30">
        <f t="shared" si="0"/>
        <v>0.1497292794668888</v>
      </c>
      <c r="I40" s="20">
        <v>4083</v>
      </c>
      <c r="J40" s="31">
        <f t="shared" si="1"/>
        <v>0.8502707205331113</v>
      </c>
    </row>
    <row r="41" spans="1:10" ht="14.25">
      <c r="A41" s="12"/>
      <c r="B41" s="13" t="s">
        <v>41</v>
      </c>
      <c r="C41" s="24">
        <v>9045</v>
      </c>
      <c r="D41" s="24">
        <v>4871</v>
      </c>
      <c r="E41" s="28">
        <v>53.85</v>
      </c>
      <c r="F41" s="14">
        <v>4833</v>
      </c>
      <c r="G41" s="14">
        <v>688</v>
      </c>
      <c r="H41" s="30">
        <f t="shared" si="0"/>
        <v>0.14235464514794124</v>
      </c>
      <c r="I41" s="14">
        <v>4145</v>
      </c>
      <c r="J41" s="31">
        <f t="shared" si="1"/>
        <v>0.8576453548520587</v>
      </c>
    </row>
    <row r="42" spans="1:10" ht="14.25">
      <c r="A42" s="12"/>
      <c r="B42" s="13" t="s">
        <v>42</v>
      </c>
      <c r="C42" s="24">
        <v>4697</v>
      </c>
      <c r="D42" s="24">
        <v>2540</v>
      </c>
      <c r="E42" s="28">
        <v>54.08</v>
      </c>
      <c r="F42" s="14">
        <v>2504</v>
      </c>
      <c r="G42" s="14">
        <v>394</v>
      </c>
      <c r="H42" s="30">
        <f t="shared" si="0"/>
        <v>0.1573482428115016</v>
      </c>
      <c r="I42" s="14">
        <v>2110</v>
      </c>
      <c r="J42" s="31">
        <f t="shared" si="1"/>
        <v>0.8426517571884984</v>
      </c>
    </row>
    <row r="43" spans="1:10" ht="14.25">
      <c r="A43" s="12"/>
      <c r="B43" s="13" t="s">
        <v>43</v>
      </c>
      <c r="C43" s="24">
        <v>6080</v>
      </c>
      <c r="D43" s="24">
        <v>3459</v>
      </c>
      <c r="E43" s="28">
        <v>56.89</v>
      </c>
      <c r="F43" s="14">
        <v>3421</v>
      </c>
      <c r="G43" s="14">
        <v>445</v>
      </c>
      <c r="H43" s="30">
        <f t="shared" si="0"/>
        <v>0.13007892429114293</v>
      </c>
      <c r="I43" s="14">
        <v>2976</v>
      </c>
      <c r="J43" s="31">
        <f t="shared" si="1"/>
        <v>0.869921075708857</v>
      </c>
    </row>
    <row r="44" spans="1:10" ht="14.25">
      <c r="A44" s="12"/>
      <c r="B44" s="13" t="s">
        <v>44</v>
      </c>
      <c r="C44" s="24">
        <v>3509</v>
      </c>
      <c r="D44" s="24">
        <v>2080</v>
      </c>
      <c r="E44" s="28">
        <v>59.28</v>
      </c>
      <c r="F44" s="14">
        <v>2054</v>
      </c>
      <c r="G44" s="14">
        <v>298</v>
      </c>
      <c r="H44" s="30">
        <f t="shared" si="0"/>
        <v>0.1450827653359299</v>
      </c>
      <c r="I44" s="14">
        <v>1756</v>
      </c>
      <c r="J44" s="31">
        <f t="shared" si="1"/>
        <v>0.8549172346640701</v>
      </c>
    </row>
    <row r="45" spans="1:10" ht="14.25">
      <c r="A45" s="12"/>
      <c r="B45" s="13" t="s">
        <v>45</v>
      </c>
      <c r="C45" s="24">
        <v>4630</v>
      </c>
      <c r="D45" s="24">
        <v>2832</v>
      </c>
      <c r="E45" s="28">
        <v>61.17</v>
      </c>
      <c r="F45" s="14">
        <v>2806</v>
      </c>
      <c r="G45" s="14">
        <v>352</v>
      </c>
      <c r="H45" s="30">
        <f t="shared" si="0"/>
        <v>0.12544547398431932</v>
      </c>
      <c r="I45" s="14">
        <v>2454</v>
      </c>
      <c r="J45" s="31">
        <f t="shared" si="1"/>
        <v>0.8745545260156807</v>
      </c>
    </row>
    <row r="46" spans="1:10" ht="14.25">
      <c r="A46" s="12"/>
      <c r="B46" s="13" t="s">
        <v>46</v>
      </c>
      <c r="C46" s="24">
        <v>9107</v>
      </c>
      <c r="D46" s="24">
        <v>5063</v>
      </c>
      <c r="E46" s="28">
        <v>55.59</v>
      </c>
      <c r="F46" s="14">
        <v>5013</v>
      </c>
      <c r="G46" s="14">
        <v>566</v>
      </c>
      <c r="H46" s="30">
        <f t="shared" si="0"/>
        <v>0.11290644324755636</v>
      </c>
      <c r="I46" s="14">
        <v>4447</v>
      </c>
      <c r="J46" s="31">
        <f t="shared" si="1"/>
        <v>0.8870935567524436</v>
      </c>
    </row>
    <row r="47" spans="1:10" ht="14.25">
      <c r="A47" s="12"/>
      <c r="B47" s="13" t="s">
        <v>47</v>
      </c>
      <c r="C47" s="24">
        <v>3848</v>
      </c>
      <c r="D47" s="24">
        <v>1979</v>
      </c>
      <c r="E47" s="28">
        <v>51.43</v>
      </c>
      <c r="F47" s="14">
        <v>1958</v>
      </c>
      <c r="G47" s="14">
        <v>177</v>
      </c>
      <c r="H47" s="30">
        <f t="shared" si="0"/>
        <v>0.09039836567926456</v>
      </c>
      <c r="I47" s="14">
        <v>1781</v>
      </c>
      <c r="J47" s="31">
        <f t="shared" si="1"/>
        <v>0.9096016343207355</v>
      </c>
    </row>
    <row r="48" spans="1:10" ht="14.25">
      <c r="A48" s="12"/>
      <c r="B48" s="13" t="s">
        <v>48</v>
      </c>
      <c r="C48" s="24">
        <v>6871</v>
      </c>
      <c r="D48" s="24">
        <v>3851</v>
      </c>
      <c r="E48" s="28">
        <v>56.05</v>
      </c>
      <c r="F48" s="14">
        <v>3798</v>
      </c>
      <c r="G48" s="14">
        <v>469</v>
      </c>
      <c r="H48" s="30">
        <f t="shared" si="0"/>
        <v>0.12348604528699315</v>
      </c>
      <c r="I48" s="14">
        <v>3329</v>
      </c>
      <c r="J48" s="31">
        <f t="shared" si="1"/>
        <v>0.8765139547130069</v>
      </c>
    </row>
    <row r="49" spans="1:10" ht="14.25">
      <c r="A49" s="12"/>
      <c r="B49" s="13" t="s">
        <v>49</v>
      </c>
      <c r="C49" s="24">
        <v>5593</v>
      </c>
      <c r="D49" s="24">
        <v>3294</v>
      </c>
      <c r="E49" s="28">
        <v>58.9</v>
      </c>
      <c r="F49" s="14">
        <v>3270</v>
      </c>
      <c r="G49" s="14">
        <v>556</v>
      </c>
      <c r="H49" s="30">
        <f t="shared" si="0"/>
        <v>0.17003058103975535</v>
      </c>
      <c r="I49" s="14">
        <v>2714</v>
      </c>
      <c r="J49" s="31">
        <f t="shared" si="1"/>
        <v>0.8299694189602447</v>
      </c>
    </row>
    <row r="50" spans="1:10" ht="14.25">
      <c r="A50" s="12"/>
      <c r="B50" s="13" t="s">
        <v>50</v>
      </c>
      <c r="C50" s="24">
        <v>5309</v>
      </c>
      <c r="D50" s="24">
        <v>3051</v>
      </c>
      <c r="E50" s="28">
        <v>57.47</v>
      </c>
      <c r="F50" s="14">
        <v>3020</v>
      </c>
      <c r="G50" s="14">
        <v>579</v>
      </c>
      <c r="H50" s="30">
        <f t="shared" si="0"/>
        <v>0.19172185430463576</v>
      </c>
      <c r="I50" s="14">
        <v>2441</v>
      </c>
      <c r="J50" s="31">
        <f t="shared" si="1"/>
        <v>0.8082781456953643</v>
      </c>
    </row>
    <row r="51" spans="1:10" ht="14.25">
      <c r="A51" s="12"/>
      <c r="B51" s="13" t="s">
        <v>51</v>
      </c>
      <c r="C51" s="24">
        <v>3561</v>
      </c>
      <c r="D51" s="24">
        <v>2132</v>
      </c>
      <c r="E51" s="28">
        <v>59.87</v>
      </c>
      <c r="F51" s="14">
        <v>2102</v>
      </c>
      <c r="G51" s="14">
        <v>295</v>
      </c>
      <c r="H51" s="30">
        <f t="shared" si="0"/>
        <v>0.14034253092293053</v>
      </c>
      <c r="I51" s="14">
        <v>1807</v>
      </c>
      <c r="J51" s="31">
        <f t="shared" si="1"/>
        <v>0.8596574690770694</v>
      </c>
    </row>
    <row r="52" spans="1:10" ht="14.25">
      <c r="A52" s="12"/>
      <c r="B52" s="15" t="s">
        <v>52</v>
      </c>
      <c r="C52" s="24">
        <v>6953</v>
      </c>
      <c r="D52" s="24">
        <v>3715</v>
      </c>
      <c r="E52" s="28">
        <v>53.43</v>
      </c>
      <c r="F52" s="16">
        <v>3676</v>
      </c>
      <c r="G52" s="16">
        <v>634</v>
      </c>
      <c r="H52" s="30">
        <f t="shared" si="0"/>
        <v>0.17247007616974971</v>
      </c>
      <c r="I52" s="16">
        <v>3042</v>
      </c>
      <c r="J52" s="31">
        <f t="shared" si="1"/>
        <v>0.8275299238302503</v>
      </c>
    </row>
    <row r="53" spans="1:10" ht="14.25">
      <c r="A53" s="12"/>
      <c r="B53" s="21" t="s">
        <v>53</v>
      </c>
      <c r="C53" s="24">
        <v>7245</v>
      </c>
      <c r="D53" s="24">
        <v>3779</v>
      </c>
      <c r="E53" s="28">
        <v>52.16</v>
      </c>
      <c r="F53" s="22">
        <v>3734</v>
      </c>
      <c r="G53" s="22">
        <v>646</v>
      </c>
      <c r="H53" s="30">
        <f t="shared" si="0"/>
        <v>0.17300482056775576</v>
      </c>
      <c r="I53" s="22">
        <v>3088</v>
      </c>
      <c r="J53" s="31">
        <f t="shared" si="1"/>
        <v>0.8269951794322442</v>
      </c>
    </row>
    <row r="54" spans="1:10" ht="14.25">
      <c r="A54" s="12"/>
      <c r="B54" s="21" t="s">
        <v>54</v>
      </c>
      <c r="C54" s="24">
        <v>4042</v>
      </c>
      <c r="D54" s="24">
        <v>2312</v>
      </c>
      <c r="E54" s="28">
        <v>57.2</v>
      </c>
      <c r="F54" s="22">
        <v>2267</v>
      </c>
      <c r="G54" s="22">
        <v>247</v>
      </c>
      <c r="H54" s="30">
        <f t="shared" si="0"/>
        <v>0.10895456550507278</v>
      </c>
      <c r="I54" s="22">
        <v>2020</v>
      </c>
      <c r="J54" s="31">
        <f t="shared" si="1"/>
        <v>0.8910454344949272</v>
      </c>
    </row>
    <row r="55" spans="1:10" ht="15" thickBot="1">
      <c r="A55" s="12"/>
      <c r="B55" s="21" t="s">
        <v>55</v>
      </c>
      <c r="C55" s="24">
        <v>6476</v>
      </c>
      <c r="D55" s="24">
        <v>3208</v>
      </c>
      <c r="E55" s="28">
        <v>49.54</v>
      </c>
      <c r="F55" s="22">
        <v>3157</v>
      </c>
      <c r="G55" s="22">
        <v>390</v>
      </c>
      <c r="H55" s="30">
        <f t="shared" si="0"/>
        <v>0.12353500158378207</v>
      </c>
      <c r="I55" s="22">
        <v>2767</v>
      </c>
      <c r="J55" s="31">
        <f t="shared" si="1"/>
        <v>0.8764649984162179</v>
      </c>
    </row>
    <row r="56" spans="1:10" ht="15" thickBot="1">
      <c r="A56" s="12"/>
      <c r="B56" s="17" t="s">
        <v>56</v>
      </c>
      <c r="C56" s="25">
        <v>96182</v>
      </c>
      <c r="D56" s="25">
        <v>52998</v>
      </c>
      <c r="E56" s="29">
        <v>55.1</v>
      </c>
      <c r="F56" s="18">
        <v>52415</v>
      </c>
      <c r="G56" s="18">
        <v>7455</v>
      </c>
      <c r="H56" s="30">
        <f t="shared" si="0"/>
        <v>0.1422302775922923</v>
      </c>
      <c r="I56" s="18">
        <v>44960</v>
      </c>
      <c r="J56" s="31">
        <f t="shared" si="1"/>
        <v>0.8577697224077078</v>
      </c>
    </row>
    <row r="57" spans="1:10" ht="14.25">
      <c r="A57" s="12"/>
      <c r="B57" s="13" t="s">
        <v>57</v>
      </c>
      <c r="C57" s="24">
        <v>1401</v>
      </c>
      <c r="D57" s="24">
        <v>1035</v>
      </c>
      <c r="E57" s="28">
        <v>73.88</v>
      </c>
      <c r="F57" s="14">
        <v>1022</v>
      </c>
      <c r="G57" s="14">
        <v>66</v>
      </c>
      <c r="H57" s="30">
        <f t="shared" si="0"/>
        <v>0.06457925636007827</v>
      </c>
      <c r="I57" s="14">
        <v>956</v>
      </c>
      <c r="J57" s="31">
        <f t="shared" si="1"/>
        <v>0.9354207436399217</v>
      </c>
    </row>
    <row r="58" spans="1:10" ht="14.25">
      <c r="A58" s="12"/>
      <c r="B58" s="13" t="s">
        <v>58</v>
      </c>
      <c r="C58" s="24">
        <v>6209</v>
      </c>
      <c r="D58" s="24">
        <v>5264</v>
      </c>
      <c r="E58" s="28">
        <v>84.78</v>
      </c>
      <c r="F58" s="14">
        <v>5239</v>
      </c>
      <c r="G58" s="14">
        <v>101</v>
      </c>
      <c r="H58" s="30">
        <f t="shared" si="0"/>
        <v>0.019278488261118533</v>
      </c>
      <c r="I58" s="14">
        <v>5138</v>
      </c>
      <c r="J58" s="31">
        <f t="shared" si="1"/>
        <v>0.9807215117388814</v>
      </c>
    </row>
    <row r="59" spans="1:10" ht="14.25">
      <c r="A59" s="12"/>
      <c r="B59" s="13" t="s">
        <v>59</v>
      </c>
      <c r="C59" s="24">
        <v>3028</v>
      </c>
      <c r="D59" s="24">
        <v>2396</v>
      </c>
      <c r="E59" s="28">
        <v>79.13</v>
      </c>
      <c r="F59" s="14">
        <v>2360</v>
      </c>
      <c r="G59" s="14">
        <v>177</v>
      </c>
      <c r="H59" s="30">
        <f t="shared" si="0"/>
        <v>0.075</v>
      </c>
      <c r="I59" s="14">
        <v>2183</v>
      </c>
      <c r="J59" s="31">
        <f t="shared" si="1"/>
        <v>0.925</v>
      </c>
    </row>
    <row r="60" spans="1:10" ht="14.25">
      <c r="A60" s="12"/>
      <c r="B60" s="13" t="s">
        <v>60</v>
      </c>
      <c r="C60" s="24">
        <v>3174</v>
      </c>
      <c r="D60" s="24">
        <v>2458</v>
      </c>
      <c r="E60" s="28">
        <v>77.44</v>
      </c>
      <c r="F60" s="14">
        <v>2425</v>
      </c>
      <c r="G60" s="14">
        <v>190</v>
      </c>
      <c r="H60" s="30">
        <f aca="true" t="shared" si="2" ref="H60:H95">+G60/F60</f>
        <v>0.07835051546391752</v>
      </c>
      <c r="I60" s="14">
        <v>2235</v>
      </c>
      <c r="J60" s="31">
        <f t="shared" si="1"/>
        <v>0.9216494845360824</v>
      </c>
    </row>
    <row r="61" spans="1:10" ht="14.25">
      <c r="A61" s="12"/>
      <c r="B61" s="13" t="s">
        <v>61</v>
      </c>
      <c r="C61" s="24">
        <v>6189</v>
      </c>
      <c r="D61" s="24">
        <v>3992</v>
      </c>
      <c r="E61" s="28">
        <v>64.5</v>
      </c>
      <c r="F61" s="14">
        <v>3939</v>
      </c>
      <c r="G61" s="14">
        <v>448</v>
      </c>
      <c r="H61" s="30">
        <f t="shared" si="2"/>
        <v>0.11373445036811373</v>
      </c>
      <c r="I61" s="14">
        <v>3491</v>
      </c>
      <c r="J61" s="31">
        <f t="shared" si="1"/>
        <v>0.8862655496318863</v>
      </c>
    </row>
    <row r="62" spans="1:10" ht="14.25">
      <c r="A62" s="12"/>
      <c r="B62" s="13" t="s">
        <v>62</v>
      </c>
      <c r="C62" s="24">
        <v>2728</v>
      </c>
      <c r="D62" s="24">
        <v>1937</v>
      </c>
      <c r="E62" s="28">
        <v>71</v>
      </c>
      <c r="F62" s="14">
        <v>1917</v>
      </c>
      <c r="G62" s="14">
        <v>210</v>
      </c>
      <c r="H62" s="30">
        <f t="shared" si="2"/>
        <v>0.10954616588419405</v>
      </c>
      <c r="I62" s="14">
        <v>1707</v>
      </c>
      <c r="J62" s="31">
        <f t="shared" si="1"/>
        <v>0.8904538341158059</v>
      </c>
    </row>
    <row r="63" spans="1:10" ht="14.25">
      <c r="A63" s="12"/>
      <c r="B63" s="13" t="s">
        <v>63</v>
      </c>
      <c r="C63" s="24">
        <v>2346</v>
      </c>
      <c r="D63" s="24">
        <v>1784</v>
      </c>
      <c r="E63" s="28">
        <v>76.04</v>
      </c>
      <c r="F63" s="14">
        <v>1773</v>
      </c>
      <c r="G63" s="14">
        <v>78</v>
      </c>
      <c r="H63" s="30">
        <f t="shared" si="2"/>
        <v>0.043993231810490696</v>
      </c>
      <c r="I63" s="14">
        <v>1695</v>
      </c>
      <c r="J63" s="31">
        <f t="shared" si="1"/>
        <v>0.9560067681895094</v>
      </c>
    </row>
    <row r="64" spans="1:10" ht="14.25">
      <c r="A64" s="12"/>
      <c r="B64" s="13" t="s">
        <v>64</v>
      </c>
      <c r="C64" s="24">
        <v>4995</v>
      </c>
      <c r="D64" s="24">
        <v>2971</v>
      </c>
      <c r="E64" s="28">
        <v>59.48</v>
      </c>
      <c r="F64" s="14">
        <v>2925</v>
      </c>
      <c r="G64" s="14">
        <v>351</v>
      </c>
      <c r="H64" s="30">
        <f t="shared" si="2"/>
        <v>0.12</v>
      </c>
      <c r="I64" s="14">
        <v>2574</v>
      </c>
      <c r="J64" s="31">
        <f t="shared" si="1"/>
        <v>0.88</v>
      </c>
    </row>
    <row r="65" spans="1:10" ht="14.25">
      <c r="A65" s="12"/>
      <c r="B65" s="13" t="s">
        <v>65</v>
      </c>
      <c r="C65" s="24">
        <v>4426</v>
      </c>
      <c r="D65" s="24">
        <v>2877</v>
      </c>
      <c r="E65" s="28">
        <v>65</v>
      </c>
      <c r="F65" s="14">
        <v>2850</v>
      </c>
      <c r="G65" s="14">
        <v>262</v>
      </c>
      <c r="H65" s="30">
        <f t="shared" si="2"/>
        <v>0.09192982456140351</v>
      </c>
      <c r="I65" s="14">
        <v>2588</v>
      </c>
      <c r="J65" s="31">
        <f t="shared" si="1"/>
        <v>0.9080701754385965</v>
      </c>
    </row>
    <row r="66" spans="1:10" ht="14.25">
      <c r="A66" s="12"/>
      <c r="B66" s="13" t="s">
        <v>66</v>
      </c>
      <c r="C66" s="24">
        <v>5649</v>
      </c>
      <c r="D66" s="24">
        <v>3572</v>
      </c>
      <c r="E66" s="28">
        <v>63.23</v>
      </c>
      <c r="F66" s="14">
        <v>3539</v>
      </c>
      <c r="G66" s="14">
        <v>289</v>
      </c>
      <c r="H66" s="30">
        <f t="shared" si="2"/>
        <v>0.08166148629556372</v>
      </c>
      <c r="I66" s="14">
        <v>3250</v>
      </c>
      <c r="J66" s="31">
        <f t="shared" si="1"/>
        <v>0.9183385137044363</v>
      </c>
    </row>
    <row r="67" spans="1:10" ht="14.25">
      <c r="A67" s="12"/>
      <c r="B67" s="13" t="s">
        <v>67</v>
      </c>
      <c r="C67" s="24">
        <v>10368</v>
      </c>
      <c r="D67" s="24">
        <v>5424</v>
      </c>
      <c r="E67" s="28">
        <v>52.31</v>
      </c>
      <c r="F67" s="14">
        <v>5365</v>
      </c>
      <c r="G67" s="14">
        <v>747</v>
      </c>
      <c r="H67" s="30">
        <f t="shared" si="2"/>
        <v>0.13923578751164958</v>
      </c>
      <c r="I67" s="14">
        <v>4618</v>
      </c>
      <c r="J67" s="31">
        <f t="shared" si="1"/>
        <v>0.8607642124883504</v>
      </c>
    </row>
    <row r="68" spans="1:10" ht="14.25">
      <c r="A68" s="12"/>
      <c r="B68" s="13" t="s">
        <v>68</v>
      </c>
      <c r="C68" s="24">
        <v>4889</v>
      </c>
      <c r="D68" s="24">
        <v>2975</v>
      </c>
      <c r="E68" s="28">
        <v>60.85</v>
      </c>
      <c r="F68" s="14">
        <v>2947</v>
      </c>
      <c r="G68" s="14">
        <v>386</v>
      </c>
      <c r="H68" s="30">
        <f t="shared" si="2"/>
        <v>0.1309806582965728</v>
      </c>
      <c r="I68" s="14">
        <v>2561</v>
      </c>
      <c r="J68" s="31">
        <f t="shared" si="1"/>
        <v>0.8690193417034272</v>
      </c>
    </row>
    <row r="69" spans="1:10" ht="15" thickBot="1">
      <c r="A69" s="12"/>
      <c r="B69" s="15" t="s">
        <v>69</v>
      </c>
      <c r="C69" s="24">
        <v>3442</v>
      </c>
      <c r="D69" s="24">
        <v>2323</v>
      </c>
      <c r="E69" s="28">
        <v>67.49</v>
      </c>
      <c r="F69" s="16">
        <v>2283</v>
      </c>
      <c r="G69" s="16">
        <v>233</v>
      </c>
      <c r="H69" s="30">
        <f t="shared" si="2"/>
        <v>0.1020586946999562</v>
      </c>
      <c r="I69" s="16">
        <v>2050</v>
      </c>
      <c r="J69" s="31">
        <f t="shared" si="1"/>
        <v>0.8979413053000438</v>
      </c>
    </row>
    <row r="70" spans="1:10" ht="15" thickBot="1">
      <c r="A70" s="12"/>
      <c r="B70" s="17" t="s">
        <v>70</v>
      </c>
      <c r="C70" s="25">
        <v>58844</v>
      </c>
      <c r="D70" s="25">
        <v>39008</v>
      </c>
      <c r="E70" s="29">
        <v>66.29</v>
      </c>
      <c r="F70" s="18">
        <v>38584</v>
      </c>
      <c r="G70" s="18">
        <v>3538</v>
      </c>
      <c r="H70" s="30">
        <f t="shared" si="2"/>
        <v>0.09169603980924736</v>
      </c>
      <c r="I70" s="18">
        <v>35046</v>
      </c>
      <c r="J70" s="31">
        <f t="shared" si="1"/>
        <v>0.9083039601907527</v>
      </c>
    </row>
    <row r="71" spans="1:10" ht="14.25">
      <c r="A71" s="12"/>
      <c r="B71" s="19" t="s">
        <v>71</v>
      </c>
      <c r="C71" s="24">
        <v>5127</v>
      </c>
      <c r="D71" s="24">
        <v>3187</v>
      </c>
      <c r="E71" s="28">
        <v>62.16</v>
      </c>
      <c r="F71" s="20">
        <v>3135</v>
      </c>
      <c r="G71" s="20">
        <v>444</v>
      </c>
      <c r="H71" s="30">
        <f t="shared" si="2"/>
        <v>0.1416267942583732</v>
      </c>
      <c r="I71" s="20">
        <v>2691</v>
      </c>
      <c r="J71" s="31">
        <f aca="true" t="shared" si="3" ref="J71:J95">+I71/F71</f>
        <v>0.8583732057416268</v>
      </c>
    </row>
    <row r="72" spans="1:10" ht="14.25">
      <c r="A72" s="12"/>
      <c r="B72" s="13" t="s">
        <v>72</v>
      </c>
      <c r="C72" s="24">
        <v>1835</v>
      </c>
      <c r="D72" s="24">
        <v>1386</v>
      </c>
      <c r="E72" s="28">
        <v>75.53</v>
      </c>
      <c r="F72" s="14">
        <v>1355</v>
      </c>
      <c r="G72" s="14">
        <v>130</v>
      </c>
      <c r="H72" s="30">
        <f t="shared" si="2"/>
        <v>0.0959409594095941</v>
      </c>
      <c r="I72" s="14">
        <v>1225</v>
      </c>
      <c r="J72" s="31">
        <f t="shared" si="3"/>
        <v>0.9040590405904059</v>
      </c>
    </row>
    <row r="73" spans="1:10" ht="14.25">
      <c r="A73" s="12"/>
      <c r="B73" s="13" t="s">
        <v>73</v>
      </c>
      <c r="C73" s="24">
        <v>3160</v>
      </c>
      <c r="D73" s="24">
        <v>2141</v>
      </c>
      <c r="E73" s="28">
        <v>67.75</v>
      </c>
      <c r="F73" s="14">
        <v>2121</v>
      </c>
      <c r="G73" s="14">
        <v>238</v>
      </c>
      <c r="H73" s="30">
        <f t="shared" si="2"/>
        <v>0.11221122112211221</v>
      </c>
      <c r="I73" s="14">
        <v>1883</v>
      </c>
      <c r="J73" s="31">
        <f t="shared" si="3"/>
        <v>0.8877887788778878</v>
      </c>
    </row>
    <row r="74" spans="1:10" ht="14.25">
      <c r="A74" s="12"/>
      <c r="B74" s="13" t="s">
        <v>74</v>
      </c>
      <c r="C74" s="24">
        <v>3475</v>
      </c>
      <c r="D74" s="24">
        <v>2365</v>
      </c>
      <c r="E74" s="28">
        <v>68.06</v>
      </c>
      <c r="F74" s="14">
        <v>2343</v>
      </c>
      <c r="G74" s="14">
        <v>282</v>
      </c>
      <c r="H74" s="30">
        <f t="shared" si="2"/>
        <v>0.1203585147247119</v>
      </c>
      <c r="I74" s="14">
        <v>2061</v>
      </c>
      <c r="J74" s="31">
        <f t="shared" si="3"/>
        <v>0.8796414852752881</v>
      </c>
    </row>
    <row r="75" spans="1:10" ht="14.25">
      <c r="A75" s="12"/>
      <c r="B75" s="13" t="s">
        <v>75</v>
      </c>
      <c r="C75" s="24">
        <v>3158</v>
      </c>
      <c r="D75" s="24">
        <v>2286</v>
      </c>
      <c r="E75" s="28">
        <v>72.39</v>
      </c>
      <c r="F75" s="14">
        <v>2267</v>
      </c>
      <c r="G75" s="14">
        <v>238</v>
      </c>
      <c r="H75" s="30">
        <f t="shared" si="2"/>
        <v>0.10498456109395678</v>
      </c>
      <c r="I75" s="14">
        <v>2029</v>
      </c>
      <c r="J75" s="31">
        <f t="shared" si="3"/>
        <v>0.8950154389060432</v>
      </c>
    </row>
    <row r="76" spans="1:10" ht="14.25">
      <c r="A76" s="12"/>
      <c r="B76" s="13" t="s">
        <v>76</v>
      </c>
      <c r="C76" s="24">
        <v>3454</v>
      </c>
      <c r="D76" s="24">
        <v>2666</v>
      </c>
      <c r="E76" s="28">
        <v>77.19</v>
      </c>
      <c r="F76" s="14">
        <v>2627</v>
      </c>
      <c r="G76" s="14">
        <v>272</v>
      </c>
      <c r="H76" s="30">
        <f t="shared" si="2"/>
        <v>0.10354015987818804</v>
      </c>
      <c r="I76" s="14">
        <v>2355</v>
      </c>
      <c r="J76" s="31">
        <f t="shared" si="3"/>
        <v>0.8964598401218119</v>
      </c>
    </row>
    <row r="77" spans="1:10" ht="14.25">
      <c r="A77" s="12"/>
      <c r="B77" s="13" t="s">
        <v>77</v>
      </c>
      <c r="C77" s="24">
        <v>5556</v>
      </c>
      <c r="D77" s="24">
        <v>3882</v>
      </c>
      <c r="E77" s="28">
        <v>69.87</v>
      </c>
      <c r="F77" s="14">
        <v>3798</v>
      </c>
      <c r="G77" s="14">
        <v>427</v>
      </c>
      <c r="H77" s="30">
        <f t="shared" si="2"/>
        <v>0.1124275934702475</v>
      </c>
      <c r="I77" s="14">
        <v>3371</v>
      </c>
      <c r="J77" s="31">
        <f t="shared" si="3"/>
        <v>0.8875724065297526</v>
      </c>
    </row>
    <row r="78" spans="1:10" ht="14.25">
      <c r="A78" s="12"/>
      <c r="B78" s="13" t="s">
        <v>78</v>
      </c>
      <c r="C78" s="24">
        <v>3847</v>
      </c>
      <c r="D78" s="24">
        <v>2805</v>
      </c>
      <c r="E78" s="28">
        <v>72.91</v>
      </c>
      <c r="F78" s="14">
        <v>2771</v>
      </c>
      <c r="G78" s="14">
        <v>272</v>
      </c>
      <c r="H78" s="30">
        <f t="shared" si="2"/>
        <v>0.09815950920245399</v>
      </c>
      <c r="I78" s="14">
        <v>2499</v>
      </c>
      <c r="J78" s="31">
        <f t="shared" si="3"/>
        <v>0.901840490797546</v>
      </c>
    </row>
    <row r="79" spans="1:10" ht="14.25">
      <c r="A79" s="12"/>
      <c r="B79" s="13" t="s">
        <v>79</v>
      </c>
      <c r="C79" s="24">
        <v>5869</v>
      </c>
      <c r="D79" s="24">
        <v>4354</v>
      </c>
      <c r="E79" s="28">
        <v>74.19</v>
      </c>
      <c r="F79" s="14">
        <v>4297</v>
      </c>
      <c r="G79" s="14">
        <v>529</v>
      </c>
      <c r="H79" s="30">
        <f t="shared" si="2"/>
        <v>0.12310914591575518</v>
      </c>
      <c r="I79" s="14">
        <v>3768</v>
      </c>
      <c r="J79" s="31">
        <f t="shared" si="3"/>
        <v>0.8768908540842448</v>
      </c>
    </row>
    <row r="80" spans="1:10" ht="15" thickBot="1">
      <c r="A80" s="12"/>
      <c r="B80" s="13" t="s">
        <v>80</v>
      </c>
      <c r="C80" s="24">
        <v>2829</v>
      </c>
      <c r="D80" s="24">
        <v>2313</v>
      </c>
      <c r="E80" s="28">
        <v>81.76</v>
      </c>
      <c r="F80" s="14">
        <v>2292</v>
      </c>
      <c r="G80" s="14">
        <v>251</v>
      </c>
      <c r="H80" s="30">
        <f t="shared" si="2"/>
        <v>0.10951134380453752</v>
      </c>
      <c r="I80" s="14">
        <v>2041</v>
      </c>
      <c r="J80" s="31">
        <f t="shared" si="3"/>
        <v>0.8904886561954625</v>
      </c>
    </row>
    <row r="81" spans="1:10" ht="15" thickBot="1">
      <c r="A81" s="12"/>
      <c r="B81" s="17" t="s">
        <v>81</v>
      </c>
      <c r="C81" s="25">
        <v>38310</v>
      </c>
      <c r="D81" s="25">
        <v>27385</v>
      </c>
      <c r="E81" s="29">
        <v>71.48</v>
      </c>
      <c r="F81" s="18">
        <v>27006</v>
      </c>
      <c r="G81" s="18">
        <v>3083</v>
      </c>
      <c r="H81" s="30">
        <f t="shared" si="2"/>
        <v>0.11415981633711027</v>
      </c>
      <c r="I81" s="18">
        <v>23923</v>
      </c>
      <c r="J81" s="31">
        <f t="shared" si="3"/>
        <v>0.8858401836628897</v>
      </c>
    </row>
    <row r="82" spans="1:10" ht="14.25">
      <c r="A82" s="12"/>
      <c r="B82" s="19" t="s">
        <v>82</v>
      </c>
      <c r="C82" s="24">
        <v>9686</v>
      </c>
      <c r="D82" s="24">
        <v>6693</v>
      </c>
      <c r="E82" s="28">
        <v>69.1</v>
      </c>
      <c r="F82" s="20">
        <v>6619</v>
      </c>
      <c r="G82" s="20">
        <v>877</v>
      </c>
      <c r="H82" s="30">
        <f t="shared" si="2"/>
        <v>0.132497356096087</v>
      </c>
      <c r="I82" s="20">
        <v>5742</v>
      </c>
      <c r="J82" s="31">
        <f t="shared" si="3"/>
        <v>0.867502643903913</v>
      </c>
    </row>
    <row r="83" spans="1:10" ht="14.25">
      <c r="A83" s="12"/>
      <c r="B83" s="13" t="s">
        <v>83</v>
      </c>
      <c r="C83" s="24">
        <v>5622</v>
      </c>
      <c r="D83" s="24">
        <v>3936</v>
      </c>
      <c r="E83" s="28">
        <v>70.01</v>
      </c>
      <c r="F83" s="14">
        <v>3864</v>
      </c>
      <c r="G83" s="14">
        <v>649</v>
      </c>
      <c r="H83" s="30">
        <f t="shared" si="2"/>
        <v>0.1679606625258799</v>
      </c>
      <c r="I83" s="14">
        <v>3215</v>
      </c>
      <c r="J83" s="31">
        <f t="shared" si="3"/>
        <v>0.8320393374741201</v>
      </c>
    </row>
    <row r="84" spans="1:10" ht="14.25">
      <c r="A84" s="12"/>
      <c r="B84" s="13" t="s">
        <v>84</v>
      </c>
      <c r="C84" s="24">
        <v>7370</v>
      </c>
      <c r="D84" s="24">
        <v>5252</v>
      </c>
      <c r="E84" s="28">
        <v>71.26</v>
      </c>
      <c r="F84" s="14">
        <v>5196</v>
      </c>
      <c r="G84" s="14">
        <v>522</v>
      </c>
      <c r="H84" s="30">
        <f t="shared" si="2"/>
        <v>0.10046189376443418</v>
      </c>
      <c r="I84" s="14">
        <v>4674</v>
      </c>
      <c r="J84" s="31">
        <f t="shared" si="3"/>
        <v>0.8995381062355658</v>
      </c>
    </row>
    <row r="85" spans="1:10" ht="15" thickBot="1">
      <c r="A85" s="12"/>
      <c r="B85" s="13" t="s">
        <v>85</v>
      </c>
      <c r="C85" s="24">
        <v>3785</v>
      </c>
      <c r="D85" s="24">
        <v>2753</v>
      </c>
      <c r="E85" s="28">
        <v>72.73</v>
      </c>
      <c r="F85" s="14">
        <v>2709</v>
      </c>
      <c r="G85" s="14">
        <v>352</v>
      </c>
      <c r="H85" s="30">
        <f t="shared" si="2"/>
        <v>0.12993724621631597</v>
      </c>
      <c r="I85" s="14">
        <v>2357</v>
      </c>
      <c r="J85" s="31">
        <f t="shared" si="3"/>
        <v>0.870062753783684</v>
      </c>
    </row>
    <row r="86" spans="1:10" ht="15" thickBot="1">
      <c r="A86" s="12"/>
      <c r="B86" s="17" t="s">
        <v>86</v>
      </c>
      <c r="C86" s="25">
        <v>26463</v>
      </c>
      <c r="D86" s="25">
        <v>18634</v>
      </c>
      <c r="E86" s="29">
        <v>70.42</v>
      </c>
      <c r="F86" s="18">
        <v>18388</v>
      </c>
      <c r="G86" s="18">
        <v>2400</v>
      </c>
      <c r="H86" s="30">
        <f t="shared" si="2"/>
        <v>0.13051990428540353</v>
      </c>
      <c r="I86" s="18">
        <v>15988</v>
      </c>
      <c r="J86" s="31">
        <f t="shared" si="3"/>
        <v>0.8694800957145965</v>
      </c>
    </row>
    <row r="87" spans="1:10" ht="14.25">
      <c r="A87" s="12"/>
      <c r="B87" s="19" t="s">
        <v>87</v>
      </c>
      <c r="C87" s="24">
        <v>11923</v>
      </c>
      <c r="D87" s="24">
        <v>5808</v>
      </c>
      <c r="E87" s="28">
        <v>48.71</v>
      </c>
      <c r="F87" s="20">
        <v>5655</v>
      </c>
      <c r="G87" s="20">
        <v>1314</v>
      </c>
      <c r="H87" s="30">
        <f t="shared" si="2"/>
        <v>0.2323607427055703</v>
      </c>
      <c r="I87" s="20">
        <v>4341</v>
      </c>
      <c r="J87" s="31">
        <f t="shared" si="3"/>
        <v>0.7676392572944297</v>
      </c>
    </row>
    <row r="88" spans="1:10" ht="14.25">
      <c r="A88" s="12"/>
      <c r="B88" s="13" t="s">
        <v>88</v>
      </c>
      <c r="C88" s="24">
        <v>6653</v>
      </c>
      <c r="D88" s="24">
        <v>4325</v>
      </c>
      <c r="E88" s="28">
        <v>65.01</v>
      </c>
      <c r="F88" s="14">
        <v>4249</v>
      </c>
      <c r="G88" s="14">
        <v>751</v>
      </c>
      <c r="H88" s="30">
        <f t="shared" si="2"/>
        <v>0.17674746999293953</v>
      </c>
      <c r="I88" s="14">
        <v>3498</v>
      </c>
      <c r="J88" s="31">
        <f t="shared" si="3"/>
        <v>0.8232525300070604</v>
      </c>
    </row>
    <row r="89" spans="1:10" ht="15" thickBot="1">
      <c r="A89" s="12"/>
      <c r="B89" s="13" t="s">
        <v>89</v>
      </c>
      <c r="C89" s="24">
        <v>3720</v>
      </c>
      <c r="D89" s="24">
        <v>3004</v>
      </c>
      <c r="E89" s="28">
        <v>80.75</v>
      </c>
      <c r="F89" s="14">
        <v>2945</v>
      </c>
      <c r="G89" s="14">
        <v>667</v>
      </c>
      <c r="H89" s="30">
        <f t="shared" si="2"/>
        <v>0.2264855687606112</v>
      </c>
      <c r="I89" s="14">
        <v>2278</v>
      </c>
      <c r="J89" s="31">
        <f t="shared" si="3"/>
        <v>0.7735144312393888</v>
      </c>
    </row>
    <row r="90" spans="1:10" ht="15" thickBot="1">
      <c r="A90" s="12"/>
      <c r="B90" s="17" t="s">
        <v>90</v>
      </c>
      <c r="C90" s="25">
        <v>22296</v>
      </c>
      <c r="D90" s="25">
        <v>13137</v>
      </c>
      <c r="E90" s="29">
        <v>58.92</v>
      </c>
      <c r="F90" s="18">
        <v>12849</v>
      </c>
      <c r="G90" s="18">
        <v>2732</v>
      </c>
      <c r="H90" s="30">
        <f t="shared" si="2"/>
        <v>0.21262355047085377</v>
      </c>
      <c r="I90" s="18">
        <v>10117</v>
      </c>
      <c r="J90" s="31">
        <f t="shared" si="3"/>
        <v>0.7873764495291462</v>
      </c>
    </row>
    <row r="91" spans="1:10" ht="14.25">
      <c r="A91" s="12"/>
      <c r="B91" s="19" t="s">
        <v>91</v>
      </c>
      <c r="C91" s="24">
        <v>2316</v>
      </c>
      <c r="D91" s="24">
        <v>1654</v>
      </c>
      <c r="E91" s="28">
        <v>71.42</v>
      </c>
      <c r="F91" s="20">
        <v>1622</v>
      </c>
      <c r="G91" s="20">
        <v>241</v>
      </c>
      <c r="H91" s="30">
        <f t="shared" si="2"/>
        <v>0.14858199753390874</v>
      </c>
      <c r="I91" s="20">
        <v>1381</v>
      </c>
      <c r="J91" s="31">
        <f t="shared" si="3"/>
        <v>0.8514180024660912</v>
      </c>
    </row>
    <row r="92" spans="1:10" ht="14.25">
      <c r="A92" s="12"/>
      <c r="B92" s="13" t="s">
        <v>92</v>
      </c>
      <c r="C92" s="24">
        <v>3649</v>
      </c>
      <c r="D92" s="24">
        <v>2751</v>
      </c>
      <c r="E92" s="28">
        <v>75.39</v>
      </c>
      <c r="F92" s="14">
        <v>2678</v>
      </c>
      <c r="G92" s="14">
        <v>605</v>
      </c>
      <c r="H92" s="30">
        <f t="shared" si="2"/>
        <v>0.22591486183719192</v>
      </c>
      <c r="I92" s="14">
        <v>2073</v>
      </c>
      <c r="J92" s="31">
        <f t="shared" si="3"/>
        <v>0.7740851381628081</v>
      </c>
    </row>
    <row r="93" spans="1:10" ht="15" thickBot="1">
      <c r="A93" s="12"/>
      <c r="B93" s="13" t="s">
        <v>93</v>
      </c>
      <c r="C93" s="24">
        <v>4227</v>
      </c>
      <c r="D93" s="24">
        <v>3051</v>
      </c>
      <c r="E93" s="28">
        <v>72.18</v>
      </c>
      <c r="F93" s="14">
        <v>2987</v>
      </c>
      <c r="G93" s="14">
        <v>646</v>
      </c>
      <c r="H93" s="30">
        <f t="shared" si="2"/>
        <v>0.21627050552393706</v>
      </c>
      <c r="I93" s="14">
        <v>2341</v>
      </c>
      <c r="J93" s="31">
        <f t="shared" si="3"/>
        <v>0.783729494476063</v>
      </c>
    </row>
    <row r="94" spans="1:10" ht="15" thickBot="1">
      <c r="A94" s="12"/>
      <c r="B94" s="17" t="s">
        <v>94</v>
      </c>
      <c r="C94" s="25">
        <v>10192</v>
      </c>
      <c r="D94" s="25">
        <v>7456</v>
      </c>
      <c r="E94" s="29">
        <v>73.16</v>
      </c>
      <c r="F94" s="18">
        <v>7287</v>
      </c>
      <c r="G94" s="18">
        <v>1492</v>
      </c>
      <c r="H94" s="30">
        <f t="shared" si="2"/>
        <v>0.20474818169342665</v>
      </c>
      <c r="I94" s="18">
        <v>5795</v>
      </c>
      <c r="J94" s="31">
        <f t="shared" si="3"/>
        <v>0.7952518183065733</v>
      </c>
    </row>
    <row r="95" spans="3:10" ht="15" thickBot="1">
      <c r="C95" s="25">
        <v>1192771</v>
      </c>
      <c r="D95" s="25">
        <v>593933</v>
      </c>
      <c r="E95" s="29">
        <v>49.79</v>
      </c>
      <c r="F95" s="1">
        <v>584743</v>
      </c>
      <c r="G95" s="1">
        <v>116644</v>
      </c>
      <c r="H95" s="30">
        <f t="shared" si="2"/>
        <v>0.19947908739394915</v>
      </c>
      <c r="I95" s="1">
        <v>468099</v>
      </c>
      <c r="J95" s="31">
        <f t="shared" si="3"/>
        <v>0.8005209126060508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50" zoomScaleNormal="50" workbookViewId="0" topLeftCell="A51">
      <selection activeCell="E87" sqref="E87"/>
    </sheetView>
  </sheetViews>
  <sheetFormatPr defaultColWidth="8.796875" defaultRowHeight="17.25"/>
  <cols>
    <col min="1" max="10" width="9.09765625" style="2" customWidth="1"/>
    <col min="11" max="11" width="2.296875" style="2" customWidth="1"/>
    <col min="12" max="16384" width="9.09765625" style="2" customWidth="1"/>
  </cols>
  <sheetData>
    <row r="1" spans="3:9" ht="23.25">
      <c r="C1" s="106" t="s">
        <v>111</v>
      </c>
      <c r="G1" s="5"/>
      <c r="H1" s="27"/>
      <c r="I1" s="27"/>
    </row>
    <row r="2" spans="8:9" ht="15" thickBot="1">
      <c r="H2" s="107"/>
      <c r="I2" s="108">
        <v>37291</v>
      </c>
    </row>
    <row r="3" spans="2:10" ht="15" thickBot="1">
      <c r="B3" s="101" t="s">
        <v>2</v>
      </c>
      <c r="C3" s="99" t="s">
        <v>95</v>
      </c>
      <c r="D3" s="100" t="s">
        <v>98</v>
      </c>
      <c r="E3" s="100" t="s">
        <v>96</v>
      </c>
      <c r="F3" s="110" t="s">
        <v>3</v>
      </c>
      <c r="G3" s="99" t="s">
        <v>4</v>
      </c>
      <c r="H3" s="109" t="s">
        <v>97</v>
      </c>
      <c r="I3" s="111" t="s">
        <v>5</v>
      </c>
      <c r="J3" s="109" t="s">
        <v>97</v>
      </c>
    </row>
    <row r="4" spans="1:10" ht="14.25">
      <c r="A4" s="12"/>
      <c r="B4" s="102" t="s">
        <v>6</v>
      </c>
      <c r="C4" s="57">
        <v>335111</v>
      </c>
      <c r="D4" s="96">
        <v>130283</v>
      </c>
      <c r="E4" s="97">
        <v>38.88</v>
      </c>
      <c r="F4" s="58">
        <v>127779</v>
      </c>
      <c r="G4" s="57">
        <v>37865</v>
      </c>
      <c r="H4" s="112">
        <f aca="true" t="shared" si="0" ref="H4:H32">+G4/F4</f>
        <v>0.2963319481291918</v>
      </c>
      <c r="I4" s="14">
        <v>89914</v>
      </c>
      <c r="J4" s="98">
        <f aca="true" t="shared" si="1" ref="J4:J32">+I4/F4</f>
        <v>0.7036680518708082</v>
      </c>
    </row>
    <row r="5" spans="1:10" ht="14.25">
      <c r="A5" s="12"/>
      <c r="B5" s="103" t="s">
        <v>7</v>
      </c>
      <c r="C5" s="36">
        <v>190832</v>
      </c>
      <c r="D5" s="33">
        <v>86913</v>
      </c>
      <c r="E5" s="88">
        <v>45.54</v>
      </c>
      <c r="F5" s="37">
        <v>85528</v>
      </c>
      <c r="G5" s="36">
        <v>14657</v>
      </c>
      <c r="H5" s="113">
        <f t="shared" si="0"/>
        <v>0.17137077916004115</v>
      </c>
      <c r="I5" s="20">
        <v>70871</v>
      </c>
      <c r="J5" s="89">
        <f t="shared" si="1"/>
        <v>0.8286292208399588</v>
      </c>
    </row>
    <row r="6" spans="1:10" ht="14.25">
      <c r="A6" s="12"/>
      <c r="B6" s="103" t="s">
        <v>8</v>
      </c>
      <c r="C6" s="36">
        <v>31593</v>
      </c>
      <c r="D6" s="33">
        <v>14069</v>
      </c>
      <c r="E6" s="88">
        <v>44.53</v>
      </c>
      <c r="F6" s="37">
        <v>13825</v>
      </c>
      <c r="G6" s="36">
        <v>3189</v>
      </c>
      <c r="H6" s="113">
        <f t="shared" si="0"/>
        <v>0.23066907775768536</v>
      </c>
      <c r="I6" s="20">
        <v>10636</v>
      </c>
      <c r="J6" s="89">
        <f t="shared" si="1"/>
        <v>0.7693309222423147</v>
      </c>
    </row>
    <row r="7" spans="1:10" ht="14.25">
      <c r="A7" s="12"/>
      <c r="B7" s="103" t="s">
        <v>9</v>
      </c>
      <c r="C7" s="36">
        <v>72023</v>
      </c>
      <c r="D7" s="33">
        <v>32166</v>
      </c>
      <c r="E7" s="88">
        <v>44.66</v>
      </c>
      <c r="F7" s="37">
        <v>31700</v>
      </c>
      <c r="G7" s="36">
        <v>8297</v>
      </c>
      <c r="H7" s="113">
        <f t="shared" si="0"/>
        <v>0.26173501577287067</v>
      </c>
      <c r="I7" s="20">
        <v>23403</v>
      </c>
      <c r="J7" s="89">
        <f t="shared" si="1"/>
        <v>0.7382649842271294</v>
      </c>
    </row>
    <row r="8" spans="1:10" ht="14.25">
      <c r="A8" s="12"/>
      <c r="B8" s="103" t="s">
        <v>10</v>
      </c>
      <c r="C8" s="36">
        <v>64646</v>
      </c>
      <c r="D8" s="33">
        <v>30890</v>
      </c>
      <c r="E8" s="88">
        <v>47.78</v>
      </c>
      <c r="F8" s="37">
        <v>30477</v>
      </c>
      <c r="G8" s="36">
        <v>8437</v>
      </c>
      <c r="H8" s="113">
        <f t="shared" si="0"/>
        <v>0.2768317091577255</v>
      </c>
      <c r="I8" s="20">
        <v>22040</v>
      </c>
      <c r="J8" s="89">
        <f t="shared" si="1"/>
        <v>0.7231682908422745</v>
      </c>
    </row>
    <row r="9" spans="1:10" ht="14.25">
      <c r="A9" s="12"/>
      <c r="B9" s="103" t="s">
        <v>11</v>
      </c>
      <c r="C9" s="36">
        <v>21894</v>
      </c>
      <c r="D9" s="33">
        <v>11871</v>
      </c>
      <c r="E9" s="88">
        <v>54.22</v>
      </c>
      <c r="F9" s="37">
        <v>11754</v>
      </c>
      <c r="G9" s="36">
        <v>1812</v>
      </c>
      <c r="H9" s="113">
        <f t="shared" si="0"/>
        <v>0.15416028586013272</v>
      </c>
      <c r="I9" s="20">
        <v>9942</v>
      </c>
      <c r="J9" s="89">
        <f t="shared" si="1"/>
        <v>0.8458397141398672</v>
      </c>
    </row>
    <row r="10" spans="1:10" ht="14.25">
      <c r="A10" s="12"/>
      <c r="B10" s="103" t="s">
        <v>12</v>
      </c>
      <c r="C10" s="36">
        <v>18740</v>
      </c>
      <c r="D10" s="33">
        <v>12549</v>
      </c>
      <c r="E10" s="88">
        <v>66.96</v>
      </c>
      <c r="F10" s="37">
        <v>12414</v>
      </c>
      <c r="G10" s="36">
        <v>1135</v>
      </c>
      <c r="H10" s="113">
        <f t="shared" si="0"/>
        <v>0.09142903173835992</v>
      </c>
      <c r="I10" s="20">
        <v>11279</v>
      </c>
      <c r="J10" s="89">
        <f t="shared" si="1"/>
        <v>0.9085709682616401</v>
      </c>
    </row>
    <row r="11" spans="1:10" ht="14.25">
      <c r="A11" s="12"/>
      <c r="B11" s="103" t="s">
        <v>13</v>
      </c>
      <c r="C11" s="36">
        <v>17293</v>
      </c>
      <c r="D11" s="33">
        <v>10284</v>
      </c>
      <c r="E11" s="88">
        <v>59.47</v>
      </c>
      <c r="F11" s="37">
        <v>10108</v>
      </c>
      <c r="G11" s="36">
        <v>1117</v>
      </c>
      <c r="H11" s="113">
        <f t="shared" si="0"/>
        <v>0.11050652948159874</v>
      </c>
      <c r="I11" s="20">
        <v>8991</v>
      </c>
      <c r="J11" s="89">
        <f t="shared" si="1"/>
        <v>0.8894934705184012</v>
      </c>
    </row>
    <row r="12" spans="1:10" ht="14.25">
      <c r="A12" s="12"/>
      <c r="B12" s="103" t="s">
        <v>15</v>
      </c>
      <c r="C12" s="36">
        <v>3784</v>
      </c>
      <c r="D12" s="33">
        <v>1935</v>
      </c>
      <c r="E12" s="88">
        <v>51.14</v>
      </c>
      <c r="F12" s="37">
        <v>1899</v>
      </c>
      <c r="G12" s="36">
        <v>634</v>
      </c>
      <c r="H12" s="113">
        <f t="shared" si="0"/>
        <v>0.3338599262769879</v>
      </c>
      <c r="I12" s="20">
        <v>1265</v>
      </c>
      <c r="J12" s="89">
        <f t="shared" si="1"/>
        <v>0.6661400737230121</v>
      </c>
    </row>
    <row r="13" spans="1:10" ht="14.25">
      <c r="A13" s="12"/>
      <c r="B13" s="103" t="s">
        <v>16</v>
      </c>
      <c r="C13" s="36">
        <v>923</v>
      </c>
      <c r="D13" s="33">
        <v>641</v>
      </c>
      <c r="E13" s="88">
        <v>69.45</v>
      </c>
      <c r="F13" s="37">
        <v>628</v>
      </c>
      <c r="G13" s="36">
        <v>130</v>
      </c>
      <c r="H13" s="113">
        <f t="shared" si="0"/>
        <v>0.2070063694267516</v>
      </c>
      <c r="I13" s="20">
        <v>498</v>
      </c>
      <c r="J13" s="89">
        <f t="shared" si="1"/>
        <v>0.7929936305732485</v>
      </c>
    </row>
    <row r="14" spans="1:10" ht="14.25">
      <c r="A14" s="12"/>
      <c r="B14" s="103" t="s">
        <v>17</v>
      </c>
      <c r="C14" s="36">
        <v>835</v>
      </c>
      <c r="D14" s="33">
        <v>575</v>
      </c>
      <c r="E14" s="88">
        <v>68.86</v>
      </c>
      <c r="F14" s="37">
        <v>567</v>
      </c>
      <c r="G14" s="36">
        <v>94</v>
      </c>
      <c r="H14" s="113">
        <f t="shared" si="0"/>
        <v>0.1657848324514991</v>
      </c>
      <c r="I14" s="20">
        <v>473</v>
      </c>
      <c r="J14" s="89">
        <f t="shared" si="1"/>
        <v>0.8342151675485009</v>
      </c>
    </row>
    <row r="15" spans="1:10" ht="14.25">
      <c r="A15" s="12"/>
      <c r="B15" s="103" t="s">
        <v>18</v>
      </c>
      <c r="C15" s="36">
        <v>6529</v>
      </c>
      <c r="D15" s="33">
        <v>3855</v>
      </c>
      <c r="E15" s="88">
        <v>59.04</v>
      </c>
      <c r="F15" s="37">
        <v>3804</v>
      </c>
      <c r="G15" s="36">
        <v>488</v>
      </c>
      <c r="H15" s="113">
        <f t="shared" si="0"/>
        <v>0.12828601472134596</v>
      </c>
      <c r="I15" s="20">
        <v>3316</v>
      </c>
      <c r="J15" s="89">
        <f t="shared" si="1"/>
        <v>0.8717139852786541</v>
      </c>
    </row>
    <row r="16" spans="1:10" ht="14.25">
      <c r="A16" s="12"/>
      <c r="B16" s="103" t="s">
        <v>19</v>
      </c>
      <c r="C16" s="36">
        <v>9900</v>
      </c>
      <c r="D16" s="33">
        <v>5263</v>
      </c>
      <c r="E16" s="88">
        <v>53.16</v>
      </c>
      <c r="F16" s="37">
        <v>5178</v>
      </c>
      <c r="G16" s="36">
        <v>1005</v>
      </c>
      <c r="H16" s="113">
        <f t="shared" si="0"/>
        <v>0.194090382387022</v>
      </c>
      <c r="I16" s="20">
        <v>4173</v>
      </c>
      <c r="J16" s="89">
        <f t="shared" si="1"/>
        <v>0.805909617612978</v>
      </c>
    </row>
    <row r="17" spans="1:10" ht="14.25">
      <c r="A17" s="12"/>
      <c r="B17" s="103" t="s">
        <v>20</v>
      </c>
      <c r="C17" s="36">
        <v>13256</v>
      </c>
      <c r="D17" s="33">
        <v>6560</v>
      </c>
      <c r="E17" s="88">
        <v>49.49</v>
      </c>
      <c r="F17" s="37">
        <v>6449</v>
      </c>
      <c r="G17" s="36">
        <v>1681</v>
      </c>
      <c r="H17" s="113">
        <f t="shared" si="0"/>
        <v>0.26066056752984956</v>
      </c>
      <c r="I17" s="20">
        <v>4768</v>
      </c>
      <c r="J17" s="89">
        <f t="shared" si="1"/>
        <v>0.7393394324701504</v>
      </c>
    </row>
    <row r="18" spans="1:10" ht="14.25">
      <c r="A18" s="12"/>
      <c r="B18" s="103" t="s">
        <v>21</v>
      </c>
      <c r="C18" s="36">
        <v>31055</v>
      </c>
      <c r="D18" s="33">
        <v>13648</v>
      </c>
      <c r="E18" s="88">
        <v>43.95</v>
      </c>
      <c r="F18" s="37">
        <v>13402</v>
      </c>
      <c r="G18" s="36">
        <v>3974</v>
      </c>
      <c r="H18" s="113">
        <f t="shared" si="0"/>
        <v>0.2965229070288017</v>
      </c>
      <c r="I18" s="20">
        <v>9428</v>
      </c>
      <c r="J18" s="89">
        <f t="shared" si="1"/>
        <v>0.7034770929711983</v>
      </c>
    </row>
    <row r="19" spans="1:10" ht="14.25">
      <c r="A19" s="12"/>
      <c r="B19" s="103" t="s">
        <v>22</v>
      </c>
      <c r="C19" s="36">
        <v>21094</v>
      </c>
      <c r="D19" s="33">
        <v>9244</v>
      </c>
      <c r="E19" s="88">
        <v>43.82</v>
      </c>
      <c r="F19" s="37">
        <v>9040</v>
      </c>
      <c r="G19" s="36">
        <v>2252</v>
      </c>
      <c r="H19" s="113">
        <f t="shared" si="0"/>
        <v>0.2491150442477876</v>
      </c>
      <c r="I19" s="20">
        <v>6788</v>
      </c>
      <c r="J19" s="89">
        <f t="shared" si="1"/>
        <v>0.7508849557522124</v>
      </c>
    </row>
    <row r="20" spans="1:10" ht="14.25">
      <c r="A20" s="12"/>
      <c r="B20" s="103" t="s">
        <v>23</v>
      </c>
      <c r="C20" s="36">
        <v>10094</v>
      </c>
      <c r="D20" s="33">
        <v>5373</v>
      </c>
      <c r="E20" s="88">
        <v>53.23</v>
      </c>
      <c r="F20" s="37">
        <v>5291</v>
      </c>
      <c r="G20" s="36">
        <v>960</v>
      </c>
      <c r="H20" s="113">
        <f t="shared" si="0"/>
        <v>0.18144018144018145</v>
      </c>
      <c r="I20" s="20">
        <v>4331</v>
      </c>
      <c r="J20" s="89">
        <f t="shared" si="1"/>
        <v>0.8185598185598185</v>
      </c>
    </row>
    <row r="21" spans="1:10" ht="14.25">
      <c r="A21" s="12"/>
      <c r="B21" s="103" t="s">
        <v>24</v>
      </c>
      <c r="C21" s="36">
        <v>7602</v>
      </c>
      <c r="D21" s="33">
        <v>5221</v>
      </c>
      <c r="E21" s="88">
        <v>68.68</v>
      </c>
      <c r="F21" s="37">
        <v>5133</v>
      </c>
      <c r="G21" s="36">
        <v>642</v>
      </c>
      <c r="H21" s="113">
        <f t="shared" si="0"/>
        <v>0.12507305669199298</v>
      </c>
      <c r="I21" s="20">
        <v>4491</v>
      </c>
      <c r="J21" s="89">
        <f t="shared" si="1"/>
        <v>0.874926943308007</v>
      </c>
    </row>
    <row r="22" spans="1:10" ht="14.25">
      <c r="A22" s="12"/>
      <c r="B22" s="103" t="s">
        <v>25</v>
      </c>
      <c r="C22" s="36">
        <v>7232</v>
      </c>
      <c r="D22" s="33">
        <v>5472</v>
      </c>
      <c r="E22" s="88">
        <v>75.66</v>
      </c>
      <c r="F22" s="37">
        <v>5408</v>
      </c>
      <c r="G22" s="36">
        <v>610</v>
      </c>
      <c r="H22" s="113">
        <f t="shared" si="0"/>
        <v>0.11279585798816567</v>
      </c>
      <c r="I22" s="20">
        <v>4798</v>
      </c>
      <c r="J22" s="89">
        <f t="shared" si="1"/>
        <v>0.8872041420118343</v>
      </c>
    </row>
    <row r="23" spans="1:10" ht="14.25">
      <c r="A23" s="12"/>
      <c r="B23" s="103" t="s">
        <v>26</v>
      </c>
      <c r="C23" s="36">
        <v>4712</v>
      </c>
      <c r="D23" s="33">
        <v>3680</v>
      </c>
      <c r="E23" s="88">
        <v>78.1</v>
      </c>
      <c r="F23" s="37">
        <v>3636</v>
      </c>
      <c r="G23" s="36">
        <v>470</v>
      </c>
      <c r="H23" s="113">
        <f t="shared" si="0"/>
        <v>0.12926292629262925</v>
      </c>
      <c r="I23" s="20">
        <v>3166</v>
      </c>
      <c r="J23" s="89">
        <f t="shared" si="1"/>
        <v>0.8707370737073707</v>
      </c>
    </row>
    <row r="24" spans="1:10" ht="14.25">
      <c r="A24" s="12"/>
      <c r="B24" s="103" t="s">
        <v>27</v>
      </c>
      <c r="C24" s="36">
        <v>2014</v>
      </c>
      <c r="D24" s="33">
        <v>1545</v>
      </c>
      <c r="E24" s="88">
        <v>76.71</v>
      </c>
      <c r="F24" s="37">
        <v>1517</v>
      </c>
      <c r="G24" s="36">
        <v>205</v>
      </c>
      <c r="H24" s="113">
        <f t="shared" si="0"/>
        <v>0.13513513513513514</v>
      </c>
      <c r="I24" s="20">
        <v>1312</v>
      </c>
      <c r="J24" s="89">
        <f t="shared" si="1"/>
        <v>0.8648648648648649</v>
      </c>
    </row>
    <row r="25" spans="1:10" ht="14.25">
      <c r="A25" s="12"/>
      <c r="B25" s="103" t="s">
        <v>28</v>
      </c>
      <c r="C25" s="36">
        <v>6570</v>
      </c>
      <c r="D25" s="33">
        <v>5459</v>
      </c>
      <c r="E25" s="88">
        <v>83.09</v>
      </c>
      <c r="F25" s="37">
        <v>5338</v>
      </c>
      <c r="G25" s="36">
        <v>751</v>
      </c>
      <c r="H25" s="113">
        <f t="shared" si="0"/>
        <v>0.14068939677781941</v>
      </c>
      <c r="I25" s="20">
        <v>4587</v>
      </c>
      <c r="J25" s="89">
        <f t="shared" si="1"/>
        <v>0.8593106032221806</v>
      </c>
    </row>
    <row r="26" spans="1:10" ht="14.25">
      <c r="A26" s="12"/>
      <c r="B26" s="103" t="s">
        <v>29</v>
      </c>
      <c r="C26" s="36">
        <v>5612</v>
      </c>
      <c r="D26" s="33">
        <v>3723</v>
      </c>
      <c r="E26" s="88">
        <v>66.34</v>
      </c>
      <c r="F26" s="37">
        <v>3660</v>
      </c>
      <c r="G26" s="36">
        <v>430</v>
      </c>
      <c r="H26" s="113">
        <f t="shared" si="0"/>
        <v>0.11748633879781421</v>
      </c>
      <c r="I26" s="20">
        <v>3230</v>
      </c>
      <c r="J26" s="89">
        <f t="shared" si="1"/>
        <v>0.8825136612021858</v>
      </c>
    </row>
    <row r="27" spans="1:10" ht="14.25">
      <c r="A27" s="12"/>
      <c r="B27" s="103" t="s">
        <v>31</v>
      </c>
      <c r="C27" s="36">
        <v>7679</v>
      </c>
      <c r="D27" s="33">
        <v>4661</v>
      </c>
      <c r="E27" s="88">
        <v>60.7</v>
      </c>
      <c r="F27" s="37">
        <v>4594</v>
      </c>
      <c r="G27" s="36">
        <v>688</v>
      </c>
      <c r="H27" s="113">
        <f t="shared" si="0"/>
        <v>0.1497605572485851</v>
      </c>
      <c r="I27" s="20">
        <v>3906</v>
      </c>
      <c r="J27" s="89">
        <f t="shared" si="1"/>
        <v>0.8502394427514149</v>
      </c>
    </row>
    <row r="28" spans="1:10" ht="14.25">
      <c r="A28" s="12"/>
      <c r="B28" s="103" t="s">
        <v>32</v>
      </c>
      <c r="C28" s="36">
        <v>12032</v>
      </c>
      <c r="D28" s="33">
        <v>6761</v>
      </c>
      <c r="E28" s="88">
        <v>56.19</v>
      </c>
      <c r="F28" s="37">
        <v>6679</v>
      </c>
      <c r="G28" s="36">
        <v>1370</v>
      </c>
      <c r="H28" s="113">
        <f t="shared" si="0"/>
        <v>0.20512052702500375</v>
      </c>
      <c r="I28" s="20">
        <v>5309</v>
      </c>
      <c r="J28" s="89">
        <f t="shared" si="1"/>
        <v>0.7948794729749963</v>
      </c>
    </row>
    <row r="29" spans="1:10" ht="14.25">
      <c r="A29" s="12"/>
      <c r="B29" s="103" t="s">
        <v>33</v>
      </c>
      <c r="C29" s="36">
        <v>12004</v>
      </c>
      <c r="D29" s="33">
        <v>7207</v>
      </c>
      <c r="E29" s="88">
        <v>60.04</v>
      </c>
      <c r="F29" s="37">
        <v>7129</v>
      </c>
      <c r="G29" s="36">
        <v>945</v>
      </c>
      <c r="H29" s="113">
        <f t="shared" si="0"/>
        <v>0.13255716089213074</v>
      </c>
      <c r="I29" s="20">
        <v>6184</v>
      </c>
      <c r="J29" s="89">
        <f t="shared" si="1"/>
        <v>0.8674428391078692</v>
      </c>
    </row>
    <row r="30" spans="1:10" ht="14.25">
      <c r="A30" s="12"/>
      <c r="B30" s="103" t="s">
        <v>35</v>
      </c>
      <c r="C30" s="36">
        <v>4777</v>
      </c>
      <c r="D30" s="33">
        <v>3223</v>
      </c>
      <c r="E30" s="88">
        <v>67.47</v>
      </c>
      <c r="F30" s="37">
        <v>3178</v>
      </c>
      <c r="G30" s="36">
        <v>248</v>
      </c>
      <c r="H30" s="113">
        <f t="shared" si="0"/>
        <v>0.07803650094398994</v>
      </c>
      <c r="I30" s="20">
        <v>2930</v>
      </c>
      <c r="J30" s="89">
        <f t="shared" si="1"/>
        <v>0.92196349905601</v>
      </c>
    </row>
    <row r="31" spans="1:10" ht="14.25">
      <c r="A31" s="12"/>
      <c r="B31" s="103" t="s">
        <v>36</v>
      </c>
      <c r="C31" s="36">
        <v>6533</v>
      </c>
      <c r="D31" s="33">
        <v>3591</v>
      </c>
      <c r="E31" s="88">
        <v>54.97</v>
      </c>
      <c r="F31" s="37">
        <v>3548</v>
      </c>
      <c r="G31" s="36">
        <v>420</v>
      </c>
      <c r="H31" s="113">
        <f t="shared" si="0"/>
        <v>0.11837655016910936</v>
      </c>
      <c r="I31" s="20">
        <v>3128</v>
      </c>
      <c r="J31" s="89">
        <f t="shared" si="1"/>
        <v>0.8816234498308907</v>
      </c>
    </row>
    <row r="32" spans="1:10" ht="14.25">
      <c r="A32" s="12"/>
      <c r="B32" s="103" t="s">
        <v>37</v>
      </c>
      <c r="C32" s="36">
        <v>8786</v>
      </c>
      <c r="D32" s="33">
        <v>5261</v>
      </c>
      <c r="E32" s="88">
        <v>59.88</v>
      </c>
      <c r="F32" s="37">
        <v>5210</v>
      </c>
      <c r="G32" s="36">
        <v>985</v>
      </c>
      <c r="H32" s="113">
        <f t="shared" si="0"/>
        <v>0.1890595009596929</v>
      </c>
      <c r="I32" s="20">
        <v>4225</v>
      </c>
      <c r="J32" s="89">
        <f t="shared" si="1"/>
        <v>0.8109404990403071</v>
      </c>
    </row>
    <row r="33" spans="1:10" ht="14.25">
      <c r="A33" s="12"/>
      <c r="B33" s="103" t="s">
        <v>38</v>
      </c>
      <c r="C33" s="36">
        <v>5329</v>
      </c>
      <c r="D33" s="33">
        <v>3392</v>
      </c>
      <c r="E33" s="88">
        <v>63.65</v>
      </c>
      <c r="F33" s="37">
        <v>3341</v>
      </c>
      <c r="G33" s="36">
        <v>453</v>
      </c>
      <c r="H33" s="113">
        <f aca="true" t="shared" si="2" ref="H33:H62">+G33/F33</f>
        <v>0.135588147261299</v>
      </c>
      <c r="I33" s="20">
        <v>2888</v>
      </c>
      <c r="J33" s="89">
        <f aca="true" t="shared" si="3" ref="J33:J62">+I33/F33</f>
        <v>0.864411852738701</v>
      </c>
    </row>
    <row r="34" spans="1:10" ht="14.25">
      <c r="A34" s="12"/>
      <c r="B34" s="103" t="s">
        <v>40</v>
      </c>
      <c r="C34" s="36">
        <v>9216</v>
      </c>
      <c r="D34" s="33">
        <v>4832</v>
      </c>
      <c r="E34" s="88">
        <v>52.43</v>
      </c>
      <c r="F34" s="37">
        <v>4802</v>
      </c>
      <c r="G34" s="36">
        <v>719</v>
      </c>
      <c r="H34" s="113">
        <f t="shared" si="2"/>
        <v>0.1497292794668888</v>
      </c>
      <c r="I34" s="20">
        <v>4083</v>
      </c>
      <c r="J34" s="89">
        <f t="shared" si="3"/>
        <v>0.8502707205331113</v>
      </c>
    </row>
    <row r="35" spans="1:10" ht="14.25">
      <c r="A35" s="12"/>
      <c r="B35" s="103" t="s">
        <v>41</v>
      </c>
      <c r="C35" s="36">
        <v>9045</v>
      </c>
      <c r="D35" s="33">
        <v>4871</v>
      </c>
      <c r="E35" s="88">
        <v>53.85</v>
      </c>
      <c r="F35" s="37">
        <v>4833</v>
      </c>
      <c r="G35" s="36">
        <v>688</v>
      </c>
      <c r="H35" s="113">
        <f t="shared" si="2"/>
        <v>0.14235464514794124</v>
      </c>
      <c r="I35" s="20">
        <v>4145</v>
      </c>
      <c r="J35" s="89">
        <f t="shared" si="3"/>
        <v>0.8576453548520587</v>
      </c>
    </row>
    <row r="36" spans="1:10" ht="14.25">
      <c r="A36" s="12"/>
      <c r="B36" s="103" t="s">
        <v>42</v>
      </c>
      <c r="C36" s="36">
        <v>4697</v>
      </c>
      <c r="D36" s="33">
        <v>2540</v>
      </c>
      <c r="E36" s="88">
        <v>54.08</v>
      </c>
      <c r="F36" s="37">
        <v>2504</v>
      </c>
      <c r="G36" s="36">
        <v>394</v>
      </c>
      <c r="H36" s="113">
        <f t="shared" si="2"/>
        <v>0.1573482428115016</v>
      </c>
      <c r="I36" s="20">
        <v>2110</v>
      </c>
      <c r="J36" s="89">
        <f t="shared" si="3"/>
        <v>0.8426517571884984</v>
      </c>
    </row>
    <row r="37" spans="1:10" ht="14.25">
      <c r="A37" s="12"/>
      <c r="B37" s="103" t="s">
        <v>43</v>
      </c>
      <c r="C37" s="36">
        <v>6080</v>
      </c>
      <c r="D37" s="33">
        <v>3459</v>
      </c>
      <c r="E37" s="88">
        <v>56.89</v>
      </c>
      <c r="F37" s="37">
        <v>3421</v>
      </c>
      <c r="G37" s="36">
        <v>445</v>
      </c>
      <c r="H37" s="113">
        <f t="shared" si="2"/>
        <v>0.13007892429114293</v>
      </c>
      <c r="I37" s="20">
        <v>2976</v>
      </c>
      <c r="J37" s="89">
        <f t="shared" si="3"/>
        <v>0.869921075708857</v>
      </c>
    </row>
    <row r="38" spans="1:10" ht="14.25">
      <c r="A38" s="12"/>
      <c r="B38" s="103" t="s">
        <v>44</v>
      </c>
      <c r="C38" s="36">
        <v>3509</v>
      </c>
      <c r="D38" s="33">
        <v>2080</v>
      </c>
      <c r="E38" s="88">
        <v>59.28</v>
      </c>
      <c r="F38" s="37">
        <v>2054</v>
      </c>
      <c r="G38" s="36">
        <v>298</v>
      </c>
      <c r="H38" s="113">
        <f t="shared" si="2"/>
        <v>0.1450827653359299</v>
      </c>
      <c r="I38" s="20">
        <v>1756</v>
      </c>
      <c r="J38" s="89">
        <f t="shared" si="3"/>
        <v>0.8549172346640701</v>
      </c>
    </row>
    <row r="39" spans="1:10" ht="14.25">
      <c r="A39" s="12"/>
      <c r="B39" s="103" t="s">
        <v>45</v>
      </c>
      <c r="C39" s="36">
        <v>4630</v>
      </c>
      <c r="D39" s="33">
        <v>2832</v>
      </c>
      <c r="E39" s="88">
        <v>61.17</v>
      </c>
      <c r="F39" s="37">
        <v>2806</v>
      </c>
      <c r="G39" s="36">
        <v>352</v>
      </c>
      <c r="H39" s="113">
        <f t="shared" si="2"/>
        <v>0.12544547398431932</v>
      </c>
      <c r="I39" s="20">
        <v>2454</v>
      </c>
      <c r="J39" s="89">
        <f t="shared" si="3"/>
        <v>0.8745545260156807</v>
      </c>
    </row>
    <row r="40" spans="1:10" ht="14.25">
      <c r="A40" s="12"/>
      <c r="B40" s="103" t="s">
        <v>46</v>
      </c>
      <c r="C40" s="36">
        <v>9107</v>
      </c>
      <c r="D40" s="33">
        <v>5063</v>
      </c>
      <c r="E40" s="88">
        <v>55.59</v>
      </c>
      <c r="F40" s="37">
        <v>5013</v>
      </c>
      <c r="G40" s="36">
        <v>566</v>
      </c>
      <c r="H40" s="113">
        <f t="shared" si="2"/>
        <v>0.11290644324755636</v>
      </c>
      <c r="I40" s="20">
        <v>4447</v>
      </c>
      <c r="J40" s="89">
        <f t="shared" si="3"/>
        <v>0.8870935567524436</v>
      </c>
    </row>
    <row r="41" spans="1:10" ht="14.25">
      <c r="A41" s="12"/>
      <c r="B41" s="103" t="s">
        <v>47</v>
      </c>
      <c r="C41" s="36">
        <v>3848</v>
      </c>
      <c r="D41" s="33">
        <v>1979</v>
      </c>
      <c r="E41" s="88">
        <v>51.43</v>
      </c>
      <c r="F41" s="37">
        <v>1958</v>
      </c>
      <c r="G41" s="36">
        <v>177</v>
      </c>
      <c r="H41" s="113">
        <f t="shared" si="2"/>
        <v>0.09039836567926456</v>
      </c>
      <c r="I41" s="20">
        <v>1781</v>
      </c>
      <c r="J41" s="89">
        <f t="shared" si="3"/>
        <v>0.9096016343207355</v>
      </c>
    </row>
    <row r="42" spans="1:10" ht="14.25">
      <c r="A42" s="12"/>
      <c r="B42" s="103" t="s">
        <v>48</v>
      </c>
      <c r="C42" s="36">
        <v>6871</v>
      </c>
      <c r="D42" s="33">
        <v>3851</v>
      </c>
      <c r="E42" s="88">
        <v>56.05</v>
      </c>
      <c r="F42" s="37">
        <v>3798</v>
      </c>
      <c r="G42" s="36">
        <v>469</v>
      </c>
      <c r="H42" s="113">
        <f t="shared" si="2"/>
        <v>0.12348604528699315</v>
      </c>
      <c r="I42" s="20">
        <v>3329</v>
      </c>
      <c r="J42" s="89">
        <f t="shared" si="3"/>
        <v>0.8765139547130069</v>
      </c>
    </row>
    <row r="43" spans="1:10" ht="14.25">
      <c r="A43" s="12"/>
      <c r="B43" s="103" t="s">
        <v>49</v>
      </c>
      <c r="C43" s="36">
        <v>5593</v>
      </c>
      <c r="D43" s="33">
        <v>3294</v>
      </c>
      <c r="E43" s="88">
        <v>58.9</v>
      </c>
      <c r="F43" s="37">
        <v>3270</v>
      </c>
      <c r="G43" s="36">
        <v>556</v>
      </c>
      <c r="H43" s="113">
        <f t="shared" si="2"/>
        <v>0.17003058103975535</v>
      </c>
      <c r="I43" s="20">
        <v>2714</v>
      </c>
      <c r="J43" s="89">
        <f t="shared" si="3"/>
        <v>0.8299694189602447</v>
      </c>
    </row>
    <row r="44" spans="1:10" ht="14.25">
      <c r="A44" s="12"/>
      <c r="B44" s="103" t="s">
        <v>50</v>
      </c>
      <c r="C44" s="36">
        <v>5309</v>
      </c>
      <c r="D44" s="33">
        <v>3051</v>
      </c>
      <c r="E44" s="88">
        <v>57.47</v>
      </c>
      <c r="F44" s="37">
        <v>3020</v>
      </c>
      <c r="G44" s="36">
        <v>579</v>
      </c>
      <c r="H44" s="113">
        <f t="shared" si="2"/>
        <v>0.19172185430463576</v>
      </c>
      <c r="I44" s="20">
        <v>2441</v>
      </c>
      <c r="J44" s="89">
        <f t="shared" si="3"/>
        <v>0.8082781456953643</v>
      </c>
    </row>
    <row r="45" spans="1:10" ht="14.25">
      <c r="A45" s="12"/>
      <c r="B45" s="103" t="s">
        <v>51</v>
      </c>
      <c r="C45" s="36">
        <v>3561</v>
      </c>
      <c r="D45" s="33">
        <v>2132</v>
      </c>
      <c r="E45" s="88">
        <v>59.87</v>
      </c>
      <c r="F45" s="37">
        <v>2102</v>
      </c>
      <c r="G45" s="36">
        <v>295</v>
      </c>
      <c r="H45" s="113">
        <f t="shared" si="2"/>
        <v>0.14034253092293053</v>
      </c>
      <c r="I45" s="20">
        <v>1807</v>
      </c>
      <c r="J45" s="89">
        <f t="shared" si="3"/>
        <v>0.8596574690770694</v>
      </c>
    </row>
    <row r="46" spans="1:10" ht="14.25">
      <c r="A46" s="12"/>
      <c r="B46" s="103" t="s">
        <v>52</v>
      </c>
      <c r="C46" s="36">
        <v>6953</v>
      </c>
      <c r="D46" s="33">
        <v>3715</v>
      </c>
      <c r="E46" s="88">
        <v>53.43</v>
      </c>
      <c r="F46" s="37">
        <v>3676</v>
      </c>
      <c r="G46" s="36">
        <v>634</v>
      </c>
      <c r="H46" s="113">
        <f t="shared" si="2"/>
        <v>0.17247007616974971</v>
      </c>
      <c r="I46" s="20">
        <v>3042</v>
      </c>
      <c r="J46" s="89">
        <f t="shared" si="3"/>
        <v>0.8275299238302503</v>
      </c>
    </row>
    <row r="47" spans="1:10" ht="14.25">
      <c r="A47" s="12"/>
      <c r="B47" s="103" t="s">
        <v>53</v>
      </c>
      <c r="C47" s="36">
        <v>7245</v>
      </c>
      <c r="D47" s="33">
        <v>3779</v>
      </c>
      <c r="E47" s="88">
        <v>52.16</v>
      </c>
      <c r="F47" s="37">
        <v>3734</v>
      </c>
      <c r="G47" s="36">
        <v>646</v>
      </c>
      <c r="H47" s="113">
        <f t="shared" si="2"/>
        <v>0.17300482056775576</v>
      </c>
      <c r="I47" s="20">
        <v>3088</v>
      </c>
      <c r="J47" s="89">
        <f t="shared" si="3"/>
        <v>0.8269951794322442</v>
      </c>
    </row>
    <row r="48" spans="1:10" ht="14.25">
      <c r="A48" s="12"/>
      <c r="B48" s="103" t="s">
        <v>54</v>
      </c>
      <c r="C48" s="36">
        <v>4042</v>
      </c>
      <c r="D48" s="33">
        <v>2312</v>
      </c>
      <c r="E48" s="88">
        <v>57.2</v>
      </c>
      <c r="F48" s="37">
        <v>2267</v>
      </c>
      <c r="G48" s="36">
        <v>247</v>
      </c>
      <c r="H48" s="113">
        <f t="shared" si="2"/>
        <v>0.10895456550507278</v>
      </c>
      <c r="I48" s="20">
        <v>2020</v>
      </c>
      <c r="J48" s="89">
        <f t="shared" si="3"/>
        <v>0.8910454344949272</v>
      </c>
    </row>
    <row r="49" spans="1:10" ht="14.25">
      <c r="A49" s="12"/>
      <c r="B49" s="103" t="s">
        <v>55</v>
      </c>
      <c r="C49" s="36">
        <v>6476</v>
      </c>
      <c r="D49" s="33">
        <v>3208</v>
      </c>
      <c r="E49" s="88">
        <v>49.54</v>
      </c>
      <c r="F49" s="37">
        <v>3157</v>
      </c>
      <c r="G49" s="36">
        <v>390</v>
      </c>
      <c r="H49" s="113">
        <f t="shared" si="2"/>
        <v>0.12353500158378207</v>
      </c>
      <c r="I49" s="20">
        <v>2767</v>
      </c>
      <c r="J49" s="89">
        <f t="shared" si="3"/>
        <v>0.8764649984162179</v>
      </c>
    </row>
    <row r="50" spans="1:10" ht="14.25">
      <c r="A50" s="12"/>
      <c r="B50" s="103" t="s">
        <v>57</v>
      </c>
      <c r="C50" s="36">
        <v>1401</v>
      </c>
      <c r="D50" s="33">
        <v>1035</v>
      </c>
      <c r="E50" s="88">
        <v>73.88</v>
      </c>
      <c r="F50" s="37">
        <v>1022</v>
      </c>
      <c r="G50" s="36">
        <v>66</v>
      </c>
      <c r="H50" s="113">
        <f t="shared" si="2"/>
        <v>0.06457925636007827</v>
      </c>
      <c r="I50" s="20">
        <v>956</v>
      </c>
      <c r="J50" s="89">
        <f t="shared" si="3"/>
        <v>0.9354207436399217</v>
      </c>
    </row>
    <row r="51" spans="1:10" ht="14.25">
      <c r="A51" s="12"/>
      <c r="B51" s="103" t="s">
        <v>58</v>
      </c>
      <c r="C51" s="36">
        <v>6209</v>
      </c>
      <c r="D51" s="33">
        <v>5264</v>
      </c>
      <c r="E51" s="88">
        <v>84.78</v>
      </c>
      <c r="F51" s="37">
        <v>5239</v>
      </c>
      <c r="G51" s="36">
        <v>101</v>
      </c>
      <c r="H51" s="113">
        <f t="shared" si="2"/>
        <v>0.019278488261118533</v>
      </c>
      <c r="I51" s="20">
        <v>5138</v>
      </c>
      <c r="J51" s="89">
        <f t="shared" si="3"/>
        <v>0.9807215117388814</v>
      </c>
    </row>
    <row r="52" spans="1:10" ht="14.25">
      <c r="A52" s="12"/>
      <c r="B52" s="103" t="s">
        <v>59</v>
      </c>
      <c r="C52" s="36">
        <v>3028</v>
      </c>
      <c r="D52" s="33">
        <v>2396</v>
      </c>
      <c r="E52" s="88">
        <v>79.13</v>
      </c>
      <c r="F52" s="37">
        <v>2360</v>
      </c>
      <c r="G52" s="36">
        <v>177</v>
      </c>
      <c r="H52" s="113">
        <f t="shared" si="2"/>
        <v>0.075</v>
      </c>
      <c r="I52" s="20">
        <v>2183</v>
      </c>
      <c r="J52" s="89">
        <f t="shared" si="3"/>
        <v>0.925</v>
      </c>
    </row>
    <row r="53" spans="1:10" ht="14.25">
      <c r="A53" s="12"/>
      <c r="B53" s="103" t="s">
        <v>60</v>
      </c>
      <c r="C53" s="36">
        <v>3174</v>
      </c>
      <c r="D53" s="33">
        <v>2458</v>
      </c>
      <c r="E53" s="88">
        <v>77.44</v>
      </c>
      <c r="F53" s="37">
        <v>2425</v>
      </c>
      <c r="G53" s="36">
        <v>190</v>
      </c>
      <c r="H53" s="113">
        <f t="shared" si="2"/>
        <v>0.07835051546391752</v>
      </c>
      <c r="I53" s="20">
        <v>2235</v>
      </c>
      <c r="J53" s="89">
        <f t="shared" si="3"/>
        <v>0.9216494845360824</v>
      </c>
    </row>
    <row r="54" spans="1:10" ht="14.25">
      <c r="A54" s="12"/>
      <c r="B54" s="103" t="s">
        <v>61</v>
      </c>
      <c r="C54" s="36">
        <v>6189</v>
      </c>
      <c r="D54" s="33">
        <v>3992</v>
      </c>
      <c r="E54" s="88">
        <v>64.5</v>
      </c>
      <c r="F54" s="37">
        <v>3939</v>
      </c>
      <c r="G54" s="36">
        <v>448</v>
      </c>
      <c r="H54" s="113">
        <f t="shared" si="2"/>
        <v>0.11373445036811373</v>
      </c>
      <c r="I54" s="20">
        <v>3491</v>
      </c>
      <c r="J54" s="89">
        <f t="shared" si="3"/>
        <v>0.8862655496318863</v>
      </c>
    </row>
    <row r="55" spans="1:10" ht="14.25">
      <c r="A55" s="12"/>
      <c r="B55" s="103" t="s">
        <v>62</v>
      </c>
      <c r="C55" s="36">
        <v>2728</v>
      </c>
      <c r="D55" s="33">
        <v>1937</v>
      </c>
      <c r="E55" s="88">
        <v>71</v>
      </c>
      <c r="F55" s="37">
        <v>1917</v>
      </c>
      <c r="G55" s="36">
        <v>210</v>
      </c>
      <c r="H55" s="113">
        <f t="shared" si="2"/>
        <v>0.10954616588419405</v>
      </c>
      <c r="I55" s="20">
        <v>1707</v>
      </c>
      <c r="J55" s="89">
        <f t="shared" si="3"/>
        <v>0.8904538341158059</v>
      </c>
    </row>
    <row r="56" spans="1:10" ht="14.25">
      <c r="A56" s="12"/>
      <c r="B56" s="103" t="s">
        <v>63</v>
      </c>
      <c r="C56" s="36">
        <v>2346</v>
      </c>
      <c r="D56" s="33">
        <v>1784</v>
      </c>
      <c r="E56" s="88">
        <v>76.04</v>
      </c>
      <c r="F56" s="37">
        <v>1773</v>
      </c>
      <c r="G56" s="36">
        <v>78</v>
      </c>
      <c r="H56" s="113">
        <f t="shared" si="2"/>
        <v>0.043993231810490696</v>
      </c>
      <c r="I56" s="20">
        <v>1695</v>
      </c>
      <c r="J56" s="89">
        <f t="shared" si="3"/>
        <v>0.9560067681895094</v>
      </c>
    </row>
    <row r="57" spans="1:10" ht="14.25">
      <c r="A57" s="12"/>
      <c r="B57" s="103" t="s">
        <v>64</v>
      </c>
      <c r="C57" s="36">
        <v>4995</v>
      </c>
      <c r="D57" s="33">
        <v>2971</v>
      </c>
      <c r="E57" s="88">
        <v>59.48</v>
      </c>
      <c r="F57" s="37">
        <v>2925</v>
      </c>
      <c r="G57" s="36">
        <v>351</v>
      </c>
      <c r="H57" s="113">
        <f t="shared" si="2"/>
        <v>0.12</v>
      </c>
      <c r="I57" s="20">
        <v>2574</v>
      </c>
      <c r="J57" s="89">
        <f t="shared" si="3"/>
        <v>0.88</v>
      </c>
    </row>
    <row r="58" spans="1:10" ht="14.25">
      <c r="A58" s="12"/>
      <c r="B58" s="103" t="s">
        <v>65</v>
      </c>
      <c r="C58" s="36">
        <v>4426</v>
      </c>
      <c r="D58" s="33">
        <v>2877</v>
      </c>
      <c r="E58" s="88">
        <v>65</v>
      </c>
      <c r="F58" s="37">
        <v>2850</v>
      </c>
      <c r="G58" s="36">
        <v>262</v>
      </c>
      <c r="H58" s="113">
        <f t="shared" si="2"/>
        <v>0.09192982456140351</v>
      </c>
      <c r="I58" s="20">
        <v>2588</v>
      </c>
      <c r="J58" s="89">
        <f t="shared" si="3"/>
        <v>0.9080701754385965</v>
      </c>
    </row>
    <row r="59" spans="1:10" ht="14.25">
      <c r="A59" s="12"/>
      <c r="B59" s="103" t="s">
        <v>66</v>
      </c>
      <c r="C59" s="36">
        <v>5649</v>
      </c>
      <c r="D59" s="33">
        <v>3572</v>
      </c>
      <c r="E59" s="88">
        <v>63.23</v>
      </c>
      <c r="F59" s="37">
        <v>3539</v>
      </c>
      <c r="G59" s="36">
        <v>289</v>
      </c>
      <c r="H59" s="113">
        <f t="shared" si="2"/>
        <v>0.08166148629556372</v>
      </c>
      <c r="I59" s="20">
        <v>3250</v>
      </c>
      <c r="J59" s="89">
        <f t="shared" si="3"/>
        <v>0.9183385137044363</v>
      </c>
    </row>
    <row r="60" spans="1:10" ht="14.25">
      <c r="A60" s="12"/>
      <c r="B60" s="103" t="s">
        <v>67</v>
      </c>
      <c r="C60" s="36">
        <v>10368</v>
      </c>
      <c r="D60" s="33">
        <v>5424</v>
      </c>
      <c r="E60" s="88">
        <v>52.31</v>
      </c>
      <c r="F60" s="37">
        <v>5365</v>
      </c>
      <c r="G60" s="36">
        <v>747</v>
      </c>
      <c r="H60" s="113">
        <f t="shared" si="2"/>
        <v>0.13923578751164958</v>
      </c>
      <c r="I60" s="20">
        <v>4618</v>
      </c>
      <c r="J60" s="89">
        <f t="shared" si="3"/>
        <v>0.8607642124883504</v>
      </c>
    </row>
    <row r="61" spans="1:10" ht="14.25">
      <c r="A61" s="12"/>
      <c r="B61" s="103" t="s">
        <v>68</v>
      </c>
      <c r="C61" s="36">
        <v>4889</v>
      </c>
      <c r="D61" s="33">
        <v>2975</v>
      </c>
      <c r="E61" s="88">
        <v>60.85</v>
      </c>
      <c r="F61" s="37">
        <v>2947</v>
      </c>
      <c r="G61" s="36">
        <v>386</v>
      </c>
      <c r="H61" s="113">
        <f t="shared" si="2"/>
        <v>0.1309806582965728</v>
      </c>
      <c r="I61" s="20">
        <v>2561</v>
      </c>
      <c r="J61" s="89">
        <f t="shared" si="3"/>
        <v>0.8690193417034272</v>
      </c>
    </row>
    <row r="62" spans="1:10" ht="14.25">
      <c r="A62" s="12"/>
      <c r="B62" s="103" t="s">
        <v>69</v>
      </c>
      <c r="C62" s="36">
        <v>3442</v>
      </c>
      <c r="D62" s="33">
        <v>2323</v>
      </c>
      <c r="E62" s="88">
        <v>67.49</v>
      </c>
      <c r="F62" s="37">
        <v>2283</v>
      </c>
      <c r="G62" s="36">
        <v>233</v>
      </c>
      <c r="H62" s="113">
        <f t="shared" si="2"/>
        <v>0.1020586946999562</v>
      </c>
      <c r="I62" s="20">
        <v>2050</v>
      </c>
      <c r="J62" s="89">
        <f t="shared" si="3"/>
        <v>0.8979413053000438</v>
      </c>
    </row>
    <row r="63" spans="1:10" ht="14.25">
      <c r="A63" s="12"/>
      <c r="B63" s="103" t="s">
        <v>71</v>
      </c>
      <c r="C63" s="36">
        <v>5127</v>
      </c>
      <c r="D63" s="33">
        <v>3187</v>
      </c>
      <c r="E63" s="88">
        <v>62.16</v>
      </c>
      <c r="F63" s="37">
        <v>3135</v>
      </c>
      <c r="G63" s="36">
        <v>444</v>
      </c>
      <c r="H63" s="113">
        <f aca="true" t="shared" si="4" ref="H63:H83">+G63/F63</f>
        <v>0.1416267942583732</v>
      </c>
      <c r="I63" s="20">
        <v>2691</v>
      </c>
      <c r="J63" s="89">
        <f aca="true" t="shared" si="5" ref="J63:J83">+I63/F63</f>
        <v>0.8583732057416268</v>
      </c>
    </row>
    <row r="64" spans="1:10" ht="14.25">
      <c r="A64" s="12"/>
      <c r="B64" s="103" t="s">
        <v>72</v>
      </c>
      <c r="C64" s="36">
        <v>1835</v>
      </c>
      <c r="D64" s="33">
        <v>1386</v>
      </c>
      <c r="E64" s="88">
        <v>75.53</v>
      </c>
      <c r="F64" s="37">
        <v>1355</v>
      </c>
      <c r="G64" s="36">
        <v>130</v>
      </c>
      <c r="H64" s="113">
        <f t="shared" si="4"/>
        <v>0.0959409594095941</v>
      </c>
      <c r="I64" s="20">
        <v>1225</v>
      </c>
      <c r="J64" s="89">
        <f t="shared" si="5"/>
        <v>0.9040590405904059</v>
      </c>
    </row>
    <row r="65" spans="1:10" ht="14.25">
      <c r="A65" s="12"/>
      <c r="B65" s="103" t="s">
        <v>73</v>
      </c>
      <c r="C65" s="36">
        <v>3160</v>
      </c>
      <c r="D65" s="33">
        <v>2141</v>
      </c>
      <c r="E65" s="88">
        <v>67.75</v>
      </c>
      <c r="F65" s="37">
        <v>2121</v>
      </c>
      <c r="G65" s="36">
        <v>238</v>
      </c>
      <c r="H65" s="113">
        <f t="shared" si="4"/>
        <v>0.11221122112211221</v>
      </c>
      <c r="I65" s="20">
        <v>1883</v>
      </c>
      <c r="J65" s="89">
        <f t="shared" si="5"/>
        <v>0.8877887788778878</v>
      </c>
    </row>
    <row r="66" spans="1:10" ht="14.25">
      <c r="A66" s="12"/>
      <c r="B66" s="103" t="s">
        <v>74</v>
      </c>
      <c r="C66" s="36">
        <v>3475</v>
      </c>
      <c r="D66" s="33">
        <v>2365</v>
      </c>
      <c r="E66" s="88">
        <v>68.06</v>
      </c>
      <c r="F66" s="37">
        <v>2343</v>
      </c>
      <c r="G66" s="36">
        <v>282</v>
      </c>
      <c r="H66" s="113">
        <f t="shared" si="4"/>
        <v>0.1203585147247119</v>
      </c>
      <c r="I66" s="20">
        <v>2061</v>
      </c>
      <c r="J66" s="89">
        <f t="shared" si="5"/>
        <v>0.8796414852752881</v>
      </c>
    </row>
    <row r="67" spans="1:10" ht="14.25">
      <c r="A67" s="12"/>
      <c r="B67" s="103" t="s">
        <v>75</v>
      </c>
      <c r="C67" s="36">
        <v>3158</v>
      </c>
      <c r="D67" s="33">
        <v>2286</v>
      </c>
      <c r="E67" s="88">
        <v>72.39</v>
      </c>
      <c r="F67" s="37">
        <v>2267</v>
      </c>
      <c r="G67" s="36">
        <v>238</v>
      </c>
      <c r="H67" s="113">
        <f t="shared" si="4"/>
        <v>0.10498456109395678</v>
      </c>
      <c r="I67" s="20">
        <v>2029</v>
      </c>
      <c r="J67" s="89">
        <f t="shared" si="5"/>
        <v>0.8950154389060432</v>
      </c>
    </row>
    <row r="68" spans="1:10" ht="14.25">
      <c r="A68" s="12"/>
      <c r="B68" s="103" t="s">
        <v>76</v>
      </c>
      <c r="C68" s="36">
        <v>3454</v>
      </c>
      <c r="D68" s="33">
        <v>2666</v>
      </c>
      <c r="E68" s="88">
        <v>77.19</v>
      </c>
      <c r="F68" s="37">
        <v>2627</v>
      </c>
      <c r="G68" s="36">
        <v>272</v>
      </c>
      <c r="H68" s="113">
        <f t="shared" si="4"/>
        <v>0.10354015987818804</v>
      </c>
      <c r="I68" s="20">
        <v>2355</v>
      </c>
      <c r="J68" s="89">
        <f t="shared" si="5"/>
        <v>0.8964598401218119</v>
      </c>
    </row>
    <row r="69" spans="1:10" ht="14.25">
      <c r="A69" s="12"/>
      <c r="B69" s="103" t="s">
        <v>77</v>
      </c>
      <c r="C69" s="36">
        <v>5556</v>
      </c>
      <c r="D69" s="33">
        <v>3882</v>
      </c>
      <c r="E69" s="88">
        <v>69.87</v>
      </c>
      <c r="F69" s="37">
        <v>3798</v>
      </c>
      <c r="G69" s="36">
        <v>427</v>
      </c>
      <c r="H69" s="113">
        <f t="shared" si="4"/>
        <v>0.1124275934702475</v>
      </c>
      <c r="I69" s="20">
        <v>3371</v>
      </c>
      <c r="J69" s="89">
        <f t="shared" si="5"/>
        <v>0.8875724065297526</v>
      </c>
    </row>
    <row r="70" spans="1:10" ht="14.25">
      <c r="A70" s="12"/>
      <c r="B70" s="103" t="s">
        <v>78</v>
      </c>
      <c r="C70" s="36">
        <v>3847</v>
      </c>
      <c r="D70" s="33">
        <v>2805</v>
      </c>
      <c r="E70" s="88">
        <v>72.91</v>
      </c>
      <c r="F70" s="37">
        <v>2771</v>
      </c>
      <c r="G70" s="36">
        <v>272</v>
      </c>
      <c r="H70" s="113">
        <f t="shared" si="4"/>
        <v>0.09815950920245399</v>
      </c>
      <c r="I70" s="20">
        <v>2499</v>
      </c>
      <c r="J70" s="89">
        <f t="shared" si="5"/>
        <v>0.901840490797546</v>
      </c>
    </row>
    <row r="71" spans="1:10" ht="14.25">
      <c r="A71" s="12"/>
      <c r="B71" s="103" t="s">
        <v>79</v>
      </c>
      <c r="C71" s="36">
        <v>5869</v>
      </c>
      <c r="D71" s="33">
        <v>4354</v>
      </c>
      <c r="E71" s="88">
        <v>74.19</v>
      </c>
      <c r="F71" s="37">
        <v>4297</v>
      </c>
      <c r="G71" s="36">
        <v>529</v>
      </c>
      <c r="H71" s="113">
        <f t="shared" si="4"/>
        <v>0.12310914591575518</v>
      </c>
      <c r="I71" s="20">
        <v>3768</v>
      </c>
      <c r="J71" s="89">
        <f t="shared" si="5"/>
        <v>0.8768908540842448</v>
      </c>
    </row>
    <row r="72" spans="1:10" ht="14.25">
      <c r="A72" s="12"/>
      <c r="B72" s="103" t="s">
        <v>80</v>
      </c>
      <c r="C72" s="36">
        <v>2829</v>
      </c>
      <c r="D72" s="33">
        <v>2313</v>
      </c>
      <c r="E72" s="88">
        <v>81.76</v>
      </c>
      <c r="F72" s="37">
        <v>2292</v>
      </c>
      <c r="G72" s="36">
        <v>251</v>
      </c>
      <c r="H72" s="113">
        <f t="shared" si="4"/>
        <v>0.10951134380453752</v>
      </c>
      <c r="I72" s="20">
        <v>2041</v>
      </c>
      <c r="J72" s="89">
        <f t="shared" si="5"/>
        <v>0.8904886561954625</v>
      </c>
    </row>
    <row r="73" spans="1:10" ht="14.25">
      <c r="A73" s="12"/>
      <c r="B73" s="103" t="s">
        <v>82</v>
      </c>
      <c r="C73" s="36">
        <v>9686</v>
      </c>
      <c r="D73" s="33">
        <v>6693</v>
      </c>
      <c r="E73" s="88">
        <v>69.1</v>
      </c>
      <c r="F73" s="37">
        <v>6619</v>
      </c>
      <c r="G73" s="36">
        <v>877</v>
      </c>
      <c r="H73" s="113">
        <f t="shared" si="4"/>
        <v>0.132497356096087</v>
      </c>
      <c r="I73" s="20">
        <v>5742</v>
      </c>
      <c r="J73" s="89">
        <f t="shared" si="5"/>
        <v>0.867502643903913</v>
      </c>
    </row>
    <row r="74" spans="1:10" ht="14.25">
      <c r="A74" s="12"/>
      <c r="B74" s="103" t="s">
        <v>83</v>
      </c>
      <c r="C74" s="36">
        <v>5622</v>
      </c>
      <c r="D74" s="33">
        <v>3936</v>
      </c>
      <c r="E74" s="88">
        <v>70.01</v>
      </c>
      <c r="F74" s="37">
        <v>3864</v>
      </c>
      <c r="G74" s="36">
        <v>649</v>
      </c>
      <c r="H74" s="113">
        <f t="shared" si="4"/>
        <v>0.1679606625258799</v>
      </c>
      <c r="I74" s="20">
        <v>3215</v>
      </c>
      <c r="J74" s="89">
        <f t="shared" si="5"/>
        <v>0.8320393374741201</v>
      </c>
    </row>
    <row r="75" spans="1:10" ht="14.25">
      <c r="A75" s="12"/>
      <c r="B75" s="103" t="s">
        <v>84</v>
      </c>
      <c r="C75" s="36">
        <v>7370</v>
      </c>
      <c r="D75" s="33">
        <v>5252</v>
      </c>
      <c r="E75" s="88">
        <v>71.26</v>
      </c>
      <c r="F75" s="37">
        <v>5196</v>
      </c>
      <c r="G75" s="36">
        <v>522</v>
      </c>
      <c r="H75" s="113">
        <f t="shared" si="4"/>
        <v>0.10046189376443418</v>
      </c>
      <c r="I75" s="20">
        <v>4674</v>
      </c>
      <c r="J75" s="89">
        <f t="shared" si="5"/>
        <v>0.8995381062355658</v>
      </c>
    </row>
    <row r="76" spans="1:10" ht="14.25">
      <c r="A76" s="12"/>
      <c r="B76" s="103" t="s">
        <v>85</v>
      </c>
      <c r="C76" s="36">
        <v>3785</v>
      </c>
      <c r="D76" s="33">
        <v>2753</v>
      </c>
      <c r="E76" s="88">
        <v>72.73</v>
      </c>
      <c r="F76" s="37">
        <v>2709</v>
      </c>
      <c r="G76" s="36">
        <v>352</v>
      </c>
      <c r="H76" s="113">
        <f t="shared" si="4"/>
        <v>0.12993724621631597</v>
      </c>
      <c r="I76" s="20">
        <v>2357</v>
      </c>
      <c r="J76" s="89">
        <f t="shared" si="5"/>
        <v>0.870062753783684</v>
      </c>
    </row>
    <row r="77" spans="1:10" ht="14.25">
      <c r="A77" s="12"/>
      <c r="B77" s="103" t="s">
        <v>87</v>
      </c>
      <c r="C77" s="36">
        <v>11923</v>
      </c>
      <c r="D77" s="33">
        <v>5808</v>
      </c>
      <c r="E77" s="88">
        <v>48.71</v>
      </c>
      <c r="F77" s="37">
        <v>5655</v>
      </c>
      <c r="G77" s="36">
        <v>1314</v>
      </c>
      <c r="H77" s="113">
        <f t="shared" si="4"/>
        <v>0.2323607427055703</v>
      </c>
      <c r="I77" s="20">
        <v>4341</v>
      </c>
      <c r="J77" s="89">
        <f t="shared" si="5"/>
        <v>0.7676392572944297</v>
      </c>
    </row>
    <row r="78" spans="1:10" ht="14.25">
      <c r="A78" s="12"/>
      <c r="B78" s="103" t="s">
        <v>88</v>
      </c>
      <c r="C78" s="36">
        <v>6653</v>
      </c>
      <c r="D78" s="33">
        <v>4325</v>
      </c>
      <c r="E78" s="88">
        <v>65.01</v>
      </c>
      <c r="F78" s="37">
        <v>4249</v>
      </c>
      <c r="G78" s="36">
        <v>751</v>
      </c>
      <c r="H78" s="113">
        <f t="shared" si="4"/>
        <v>0.17674746999293953</v>
      </c>
      <c r="I78" s="20">
        <v>3498</v>
      </c>
      <c r="J78" s="89">
        <f t="shared" si="5"/>
        <v>0.8232525300070604</v>
      </c>
    </row>
    <row r="79" spans="1:10" ht="14.25">
      <c r="A79" s="12"/>
      <c r="B79" s="103" t="s">
        <v>89</v>
      </c>
      <c r="C79" s="36">
        <v>3720</v>
      </c>
      <c r="D79" s="33">
        <v>3004</v>
      </c>
      <c r="E79" s="88">
        <v>80.75</v>
      </c>
      <c r="F79" s="37">
        <v>2945</v>
      </c>
      <c r="G79" s="36">
        <v>667</v>
      </c>
      <c r="H79" s="113">
        <f t="shared" si="4"/>
        <v>0.2264855687606112</v>
      </c>
      <c r="I79" s="20">
        <v>2278</v>
      </c>
      <c r="J79" s="89">
        <f t="shared" si="5"/>
        <v>0.7735144312393888</v>
      </c>
    </row>
    <row r="80" spans="1:10" ht="14.25">
      <c r="A80" s="12"/>
      <c r="B80" s="103" t="s">
        <v>91</v>
      </c>
      <c r="C80" s="36">
        <v>2316</v>
      </c>
      <c r="D80" s="33">
        <v>1654</v>
      </c>
      <c r="E80" s="88">
        <v>71.42</v>
      </c>
      <c r="F80" s="37">
        <v>1622</v>
      </c>
      <c r="G80" s="36">
        <v>241</v>
      </c>
      <c r="H80" s="113">
        <f t="shared" si="4"/>
        <v>0.14858199753390874</v>
      </c>
      <c r="I80" s="20">
        <v>1381</v>
      </c>
      <c r="J80" s="89">
        <f t="shared" si="5"/>
        <v>0.8514180024660912</v>
      </c>
    </row>
    <row r="81" spans="1:10" ht="14.25">
      <c r="A81" s="12"/>
      <c r="B81" s="103" t="s">
        <v>92</v>
      </c>
      <c r="C81" s="36">
        <v>3649</v>
      </c>
      <c r="D81" s="33">
        <v>2751</v>
      </c>
      <c r="E81" s="88">
        <v>75.39</v>
      </c>
      <c r="F81" s="37">
        <v>2678</v>
      </c>
      <c r="G81" s="36">
        <v>605</v>
      </c>
      <c r="H81" s="113">
        <f t="shared" si="4"/>
        <v>0.22591486183719192</v>
      </c>
      <c r="I81" s="20">
        <v>2073</v>
      </c>
      <c r="J81" s="89">
        <f t="shared" si="5"/>
        <v>0.7740851381628081</v>
      </c>
    </row>
    <row r="82" spans="1:10" ht="15" thickBot="1">
      <c r="A82" s="12"/>
      <c r="B82" s="104" t="s">
        <v>93</v>
      </c>
      <c r="C82" s="43">
        <v>4227</v>
      </c>
      <c r="D82" s="90">
        <v>3051</v>
      </c>
      <c r="E82" s="91">
        <v>72.18</v>
      </c>
      <c r="F82" s="44">
        <v>2987</v>
      </c>
      <c r="G82" s="43">
        <v>646</v>
      </c>
      <c r="H82" s="114">
        <f t="shared" si="4"/>
        <v>0.21627050552393706</v>
      </c>
      <c r="I82" s="22">
        <v>2341</v>
      </c>
      <c r="J82" s="92">
        <f t="shared" si="5"/>
        <v>0.783729494476063</v>
      </c>
    </row>
    <row r="83" spans="2:10" ht="15" thickBot="1">
      <c r="B83" s="105" t="s">
        <v>104</v>
      </c>
      <c r="C83" s="76">
        <v>1192771</v>
      </c>
      <c r="D83" s="93">
        <v>593933</v>
      </c>
      <c r="E83" s="94">
        <v>49.79</v>
      </c>
      <c r="F83" s="77">
        <v>584743</v>
      </c>
      <c r="G83" s="76">
        <v>116644</v>
      </c>
      <c r="H83" s="115">
        <f>+G83/F83</f>
        <v>0.19947908739394915</v>
      </c>
      <c r="I83" s="18">
        <v>468099</v>
      </c>
      <c r="J83" s="95">
        <f t="shared" si="5"/>
        <v>0.8005209126060508</v>
      </c>
    </row>
    <row r="84" ht="6.75" customHeight="1"/>
  </sheetData>
  <printOptions/>
  <pageMargins left="0.984251968503937" right="0.7874015748031497" top="0.5905511811023623" bottom="0.7874015748031497" header="0.31496062992125984" footer="0.31496062992125984"/>
  <pageSetup orientation="portrait" paperSize="12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4"/>
  <sheetViews>
    <sheetView zoomScale="50" zoomScaleNormal="50" workbookViewId="0" topLeftCell="A67">
      <selection activeCell="F98" sqref="F98"/>
    </sheetView>
  </sheetViews>
  <sheetFormatPr defaultColWidth="8.796875" defaultRowHeight="17.25"/>
  <cols>
    <col min="1" max="3" width="9.09765625" style="2" customWidth="1"/>
    <col min="4" max="4" width="6.09765625" style="2" customWidth="1"/>
    <col min="5" max="6" width="9.09765625" style="2" customWidth="1"/>
    <col min="7" max="7" width="6.8984375" style="2" customWidth="1"/>
    <col min="8" max="8" width="9.69921875" style="2" bestFit="1" customWidth="1"/>
    <col min="9" max="9" width="10.69921875" style="2" bestFit="1" customWidth="1"/>
    <col min="10" max="11" width="9.09765625" style="2" customWidth="1"/>
    <col min="12" max="12" width="1.8984375" style="2" customWidth="1"/>
    <col min="13" max="16384" width="9.09765625" style="2" customWidth="1"/>
  </cols>
  <sheetData>
    <row r="2" spans="1:10" ht="18.75" thickBot="1">
      <c r="A2" s="78" t="s">
        <v>99</v>
      </c>
      <c r="F2" s="2" t="s">
        <v>110</v>
      </c>
      <c r="J2" s="79">
        <v>37291</v>
      </c>
    </row>
    <row r="3" spans="1:11" ht="14.25">
      <c r="A3" s="48" t="s">
        <v>2</v>
      </c>
      <c r="B3" s="119" t="s">
        <v>102</v>
      </c>
      <c r="C3" s="118"/>
      <c r="D3" s="118"/>
      <c r="E3" s="116" t="s">
        <v>105</v>
      </c>
      <c r="F3" s="118"/>
      <c r="G3" s="118"/>
      <c r="H3" s="116" t="s">
        <v>108</v>
      </c>
      <c r="I3" s="118"/>
      <c r="J3" s="116" t="s">
        <v>109</v>
      </c>
      <c r="K3" s="117"/>
    </row>
    <row r="4" spans="1:11" ht="15" thickBot="1">
      <c r="A4" s="62"/>
      <c r="B4" s="63" t="s">
        <v>100</v>
      </c>
      <c r="C4" s="64" t="s">
        <v>101</v>
      </c>
      <c r="D4" s="65" t="s">
        <v>103</v>
      </c>
      <c r="E4" s="66" t="s">
        <v>4</v>
      </c>
      <c r="F4" s="65" t="s">
        <v>5</v>
      </c>
      <c r="G4" s="65" t="s">
        <v>103</v>
      </c>
      <c r="H4" s="66" t="s">
        <v>106</v>
      </c>
      <c r="I4" s="65" t="s">
        <v>107</v>
      </c>
      <c r="J4" s="66" t="s">
        <v>106</v>
      </c>
      <c r="K4" s="67" t="s">
        <v>107</v>
      </c>
    </row>
    <row r="5" spans="1:11" ht="14.25">
      <c r="A5" s="53" t="s">
        <v>6</v>
      </c>
      <c r="B5" s="54">
        <v>10441.076</v>
      </c>
      <c r="C5" s="55">
        <v>163947.65399999998</v>
      </c>
      <c r="D5" s="56">
        <f>+C5/B5</f>
        <v>15.702179928582073</v>
      </c>
      <c r="E5" s="57">
        <v>37865</v>
      </c>
      <c r="F5" s="58">
        <v>89914</v>
      </c>
      <c r="G5" s="70">
        <f>+F5/E5</f>
        <v>2.3745939521986004</v>
      </c>
      <c r="H5" s="73">
        <f>+E5-B5</f>
        <v>27423.924</v>
      </c>
      <c r="I5" s="59">
        <f>+F5-C5</f>
        <v>-74033.65399999998</v>
      </c>
      <c r="J5" s="60">
        <f>+E5/B5</f>
        <v>3.6265419387810227</v>
      </c>
      <c r="K5" s="61">
        <f>+F5/C5</f>
        <v>0.5484311474197735</v>
      </c>
    </row>
    <row r="6" spans="1:11" ht="14.25">
      <c r="A6" s="49" t="s">
        <v>7</v>
      </c>
      <c r="B6" s="34">
        <v>3829.373</v>
      </c>
      <c r="C6" s="32">
        <v>95268.801</v>
      </c>
      <c r="D6" s="35">
        <f aca="true" t="shared" si="0" ref="D6:D69">+C6/B6</f>
        <v>24.878433362328508</v>
      </c>
      <c r="E6" s="36">
        <v>14657</v>
      </c>
      <c r="F6" s="37">
        <v>70871</v>
      </c>
      <c r="G6" s="71">
        <f aca="true" t="shared" si="1" ref="G6:G69">+F6/E6</f>
        <v>4.835300538991608</v>
      </c>
      <c r="H6" s="74">
        <f aca="true" t="shared" si="2" ref="H6:H69">+E6-B6</f>
        <v>10827.627</v>
      </c>
      <c r="I6" s="38">
        <f aca="true" t="shared" si="3" ref="I6:I69">+F6-C6</f>
        <v>-24397.801000000007</v>
      </c>
      <c r="J6" s="39">
        <f aca="true" t="shared" si="4" ref="J6:J69">+E6/B6</f>
        <v>3.8275195443222687</v>
      </c>
      <c r="K6" s="50">
        <f aca="true" t="shared" si="5" ref="K6:K69">+F6/C6</f>
        <v>0.7439056570051721</v>
      </c>
    </row>
    <row r="7" spans="1:11" ht="14.25">
      <c r="A7" s="49" t="s">
        <v>8</v>
      </c>
      <c r="B7" s="34">
        <v>703.749</v>
      </c>
      <c r="C7" s="32">
        <v>16013.765999999998</v>
      </c>
      <c r="D7" s="35">
        <f t="shared" si="0"/>
        <v>22.754939616255225</v>
      </c>
      <c r="E7" s="36">
        <v>3189</v>
      </c>
      <c r="F7" s="37">
        <v>10636</v>
      </c>
      <c r="G7" s="71">
        <f t="shared" si="1"/>
        <v>3.3352148008780182</v>
      </c>
      <c r="H7" s="74">
        <f t="shared" si="2"/>
        <v>2485.251</v>
      </c>
      <c r="I7" s="38">
        <f t="shared" si="3"/>
        <v>-5377.765999999998</v>
      </c>
      <c r="J7" s="39">
        <f t="shared" si="4"/>
        <v>4.531445160135219</v>
      </c>
      <c r="K7" s="50">
        <f t="shared" si="5"/>
        <v>0.6641785573736997</v>
      </c>
    </row>
    <row r="8" spans="1:11" ht="14.25">
      <c r="A8" s="49" t="s">
        <v>9</v>
      </c>
      <c r="B8" s="34">
        <v>1944.61</v>
      </c>
      <c r="C8" s="32">
        <v>35475.306</v>
      </c>
      <c r="D8" s="35">
        <f t="shared" si="0"/>
        <v>18.24288983395128</v>
      </c>
      <c r="E8" s="36">
        <v>8297</v>
      </c>
      <c r="F8" s="37">
        <v>23403</v>
      </c>
      <c r="G8" s="71">
        <f t="shared" si="1"/>
        <v>2.820658069181632</v>
      </c>
      <c r="H8" s="74">
        <f t="shared" si="2"/>
        <v>6352.39</v>
      </c>
      <c r="I8" s="38">
        <f t="shared" si="3"/>
        <v>-12072.305999999997</v>
      </c>
      <c r="J8" s="39">
        <f t="shared" si="4"/>
        <v>4.266665295354853</v>
      </c>
      <c r="K8" s="50">
        <f t="shared" si="5"/>
        <v>0.6596983264922367</v>
      </c>
    </row>
    <row r="9" spans="1:11" ht="14.25">
      <c r="A9" s="49" t="s">
        <v>10</v>
      </c>
      <c r="B9" s="34">
        <v>1792.166</v>
      </c>
      <c r="C9" s="32">
        <v>32353.391999999996</v>
      </c>
      <c r="D9" s="35">
        <f t="shared" si="0"/>
        <v>18.052675923993647</v>
      </c>
      <c r="E9" s="36">
        <v>8437</v>
      </c>
      <c r="F9" s="37">
        <v>22040</v>
      </c>
      <c r="G9" s="71">
        <f t="shared" si="1"/>
        <v>2.612302951286002</v>
      </c>
      <c r="H9" s="74">
        <f t="shared" si="2"/>
        <v>6644.834</v>
      </c>
      <c r="I9" s="38">
        <f t="shared" si="3"/>
        <v>-10313.391999999996</v>
      </c>
      <c r="J9" s="39">
        <f t="shared" si="4"/>
        <v>4.707711227642975</v>
      </c>
      <c r="K9" s="50">
        <f t="shared" si="5"/>
        <v>0.6812268710495643</v>
      </c>
    </row>
    <row r="10" spans="1:11" ht="14.25">
      <c r="A10" s="49" t="s">
        <v>11</v>
      </c>
      <c r="B10" s="34">
        <v>763.5</v>
      </c>
      <c r="C10" s="32">
        <v>11288.782</v>
      </c>
      <c r="D10" s="35">
        <f t="shared" si="0"/>
        <v>14.7855690897184</v>
      </c>
      <c r="E10" s="36">
        <v>1812</v>
      </c>
      <c r="F10" s="37">
        <v>9942</v>
      </c>
      <c r="G10" s="71">
        <f t="shared" si="1"/>
        <v>5.486754966887418</v>
      </c>
      <c r="H10" s="74">
        <f t="shared" si="2"/>
        <v>1048.5</v>
      </c>
      <c r="I10" s="38">
        <f t="shared" si="3"/>
        <v>-1346.7819999999992</v>
      </c>
      <c r="J10" s="39">
        <f t="shared" si="4"/>
        <v>2.37328094302554</v>
      </c>
      <c r="K10" s="50">
        <f t="shared" si="5"/>
        <v>0.8806973152639497</v>
      </c>
    </row>
    <row r="11" spans="1:11" ht="14.25">
      <c r="A11" s="49" t="s">
        <v>12</v>
      </c>
      <c r="B11" s="34">
        <v>303.059</v>
      </c>
      <c r="C11" s="32">
        <v>10519.836</v>
      </c>
      <c r="D11" s="35">
        <f t="shared" si="0"/>
        <v>34.712171557353514</v>
      </c>
      <c r="E11" s="36">
        <v>1135</v>
      </c>
      <c r="F11" s="37">
        <v>11279</v>
      </c>
      <c r="G11" s="71">
        <f t="shared" si="1"/>
        <v>9.937444933920705</v>
      </c>
      <c r="H11" s="74">
        <f t="shared" si="2"/>
        <v>831.941</v>
      </c>
      <c r="I11" s="38">
        <f t="shared" si="3"/>
        <v>759.1640000000007</v>
      </c>
      <c r="J11" s="39">
        <f t="shared" si="4"/>
        <v>3.7451453347368</v>
      </c>
      <c r="K11" s="50">
        <f t="shared" si="5"/>
        <v>1.0721650033327517</v>
      </c>
    </row>
    <row r="12" spans="1:12" ht="14.25">
      <c r="A12" s="49" t="s">
        <v>13</v>
      </c>
      <c r="B12" s="34">
        <v>386</v>
      </c>
      <c r="C12" s="32">
        <v>9553.138</v>
      </c>
      <c r="D12" s="35">
        <f t="shared" si="0"/>
        <v>24.749062176165804</v>
      </c>
      <c r="E12" s="36">
        <v>1117</v>
      </c>
      <c r="F12" s="37">
        <v>8991</v>
      </c>
      <c r="G12" s="71">
        <f t="shared" si="1"/>
        <v>8.04923903312444</v>
      </c>
      <c r="H12" s="74">
        <f t="shared" si="2"/>
        <v>731</v>
      </c>
      <c r="I12" s="38">
        <f t="shared" si="3"/>
        <v>-562.1380000000008</v>
      </c>
      <c r="J12" s="39">
        <f t="shared" si="4"/>
        <v>2.893782383419689</v>
      </c>
      <c r="K12" s="68">
        <f t="shared" si="5"/>
        <v>0.9411567173006398</v>
      </c>
      <c r="L12" s="69"/>
    </row>
    <row r="13" spans="1:11" ht="14.25">
      <c r="A13" s="49" t="s">
        <v>15</v>
      </c>
      <c r="B13" s="34">
        <v>406</v>
      </c>
      <c r="C13" s="32">
        <v>1743.998</v>
      </c>
      <c r="D13" s="35">
        <f t="shared" si="0"/>
        <v>4.29556157635468</v>
      </c>
      <c r="E13" s="36">
        <v>634</v>
      </c>
      <c r="F13" s="37">
        <v>1265</v>
      </c>
      <c r="G13" s="71">
        <f t="shared" si="1"/>
        <v>1.9952681388012619</v>
      </c>
      <c r="H13" s="74">
        <f t="shared" si="2"/>
        <v>228</v>
      </c>
      <c r="I13" s="38">
        <f t="shared" si="3"/>
        <v>-478.99800000000005</v>
      </c>
      <c r="J13" s="39">
        <f t="shared" si="4"/>
        <v>1.561576354679803</v>
      </c>
      <c r="K13" s="50">
        <f t="shared" si="5"/>
        <v>0.7253448685147574</v>
      </c>
    </row>
    <row r="14" spans="1:11" ht="14.25">
      <c r="A14" s="49" t="s">
        <v>16</v>
      </c>
      <c r="B14" s="34">
        <v>94</v>
      </c>
      <c r="C14" s="32">
        <v>514</v>
      </c>
      <c r="D14" s="35">
        <f t="shared" si="0"/>
        <v>5.468085106382978</v>
      </c>
      <c r="E14" s="36">
        <v>130</v>
      </c>
      <c r="F14" s="37">
        <v>498</v>
      </c>
      <c r="G14" s="71">
        <f t="shared" si="1"/>
        <v>3.830769230769231</v>
      </c>
      <c r="H14" s="74">
        <f t="shared" si="2"/>
        <v>36</v>
      </c>
      <c r="I14" s="38">
        <f t="shared" si="3"/>
        <v>-16</v>
      </c>
      <c r="J14" s="39">
        <f t="shared" si="4"/>
        <v>1.3829787234042554</v>
      </c>
      <c r="K14" s="50">
        <f t="shared" si="5"/>
        <v>0.9688715953307393</v>
      </c>
    </row>
    <row r="15" spans="1:11" ht="14.25">
      <c r="A15" s="49" t="s">
        <v>17</v>
      </c>
      <c r="B15" s="34">
        <v>46</v>
      </c>
      <c r="C15" s="32">
        <v>542</v>
      </c>
      <c r="D15" s="35">
        <f t="shared" si="0"/>
        <v>11.782608695652174</v>
      </c>
      <c r="E15" s="36">
        <v>94</v>
      </c>
      <c r="F15" s="37">
        <v>473</v>
      </c>
      <c r="G15" s="71">
        <f t="shared" si="1"/>
        <v>5.031914893617022</v>
      </c>
      <c r="H15" s="74">
        <f t="shared" si="2"/>
        <v>48</v>
      </c>
      <c r="I15" s="38">
        <f t="shared" si="3"/>
        <v>-69</v>
      </c>
      <c r="J15" s="39">
        <f t="shared" si="4"/>
        <v>2.0434782608695654</v>
      </c>
      <c r="K15" s="50">
        <f t="shared" si="5"/>
        <v>0.8726937269372693</v>
      </c>
    </row>
    <row r="16" spans="1:11" ht="14.25">
      <c r="A16" s="49" t="s">
        <v>18</v>
      </c>
      <c r="B16" s="34">
        <v>150</v>
      </c>
      <c r="C16" s="32">
        <v>3647.152</v>
      </c>
      <c r="D16" s="35">
        <f t="shared" si="0"/>
        <v>24.314346666666665</v>
      </c>
      <c r="E16" s="36">
        <v>488</v>
      </c>
      <c r="F16" s="37">
        <v>3316</v>
      </c>
      <c r="G16" s="71">
        <f t="shared" si="1"/>
        <v>6.795081967213115</v>
      </c>
      <c r="H16" s="74">
        <f t="shared" si="2"/>
        <v>338</v>
      </c>
      <c r="I16" s="38">
        <f t="shared" si="3"/>
        <v>-331.15200000000004</v>
      </c>
      <c r="J16" s="39">
        <f t="shared" si="4"/>
        <v>3.2533333333333334</v>
      </c>
      <c r="K16" s="50">
        <f t="shared" si="5"/>
        <v>0.909202577792206</v>
      </c>
    </row>
    <row r="17" spans="1:11" ht="14.25">
      <c r="A17" s="49" t="s">
        <v>19</v>
      </c>
      <c r="B17" s="34">
        <v>319</v>
      </c>
      <c r="C17" s="32">
        <v>5043.994</v>
      </c>
      <c r="D17" s="35">
        <f t="shared" si="0"/>
        <v>15.811893416927898</v>
      </c>
      <c r="E17" s="36">
        <v>1005</v>
      </c>
      <c r="F17" s="37">
        <v>4173</v>
      </c>
      <c r="G17" s="71">
        <f t="shared" si="1"/>
        <v>4.152238805970149</v>
      </c>
      <c r="H17" s="74">
        <f t="shared" si="2"/>
        <v>686</v>
      </c>
      <c r="I17" s="38">
        <f t="shared" si="3"/>
        <v>-870.9939999999997</v>
      </c>
      <c r="J17" s="39">
        <f t="shared" si="4"/>
        <v>3.1504702194357366</v>
      </c>
      <c r="K17" s="50">
        <f t="shared" si="5"/>
        <v>0.8273205717532575</v>
      </c>
    </row>
    <row r="18" spans="1:11" ht="14.25">
      <c r="A18" s="49" t="s">
        <v>20</v>
      </c>
      <c r="B18" s="34">
        <v>341</v>
      </c>
      <c r="C18" s="32">
        <v>7202.996</v>
      </c>
      <c r="D18" s="35">
        <f t="shared" si="0"/>
        <v>21.12315542521994</v>
      </c>
      <c r="E18" s="36">
        <v>1681</v>
      </c>
      <c r="F18" s="37">
        <v>4768</v>
      </c>
      <c r="G18" s="71">
        <f t="shared" si="1"/>
        <v>2.836406900654372</v>
      </c>
      <c r="H18" s="74">
        <f t="shared" si="2"/>
        <v>1340</v>
      </c>
      <c r="I18" s="38">
        <f t="shared" si="3"/>
        <v>-2434.996</v>
      </c>
      <c r="J18" s="39">
        <f t="shared" si="4"/>
        <v>4.929618768328446</v>
      </c>
      <c r="K18" s="50">
        <f t="shared" si="5"/>
        <v>0.6619467788125941</v>
      </c>
    </row>
    <row r="19" spans="1:11" ht="14.25">
      <c r="A19" s="49" t="s">
        <v>21</v>
      </c>
      <c r="B19" s="34">
        <v>840.8</v>
      </c>
      <c r="C19" s="32">
        <v>15584.994999999999</v>
      </c>
      <c r="D19" s="35">
        <f t="shared" si="0"/>
        <v>18.535912226451</v>
      </c>
      <c r="E19" s="36">
        <v>3974</v>
      </c>
      <c r="F19" s="37">
        <v>9428</v>
      </c>
      <c r="G19" s="71">
        <f t="shared" si="1"/>
        <v>2.3724207347760444</v>
      </c>
      <c r="H19" s="74">
        <f t="shared" si="2"/>
        <v>3133.2</v>
      </c>
      <c r="I19" s="38">
        <f t="shared" si="3"/>
        <v>-6156.994999999999</v>
      </c>
      <c r="J19" s="39">
        <f t="shared" si="4"/>
        <v>4.7264509990485255</v>
      </c>
      <c r="K19" s="50">
        <f t="shared" si="5"/>
        <v>0.6049408421369401</v>
      </c>
    </row>
    <row r="20" spans="1:11" ht="14.25">
      <c r="A20" s="49" t="s">
        <v>22</v>
      </c>
      <c r="B20" s="34">
        <v>554.5</v>
      </c>
      <c r="C20" s="32">
        <v>10223.731</v>
      </c>
      <c r="D20" s="35">
        <f t="shared" si="0"/>
        <v>18.437747520288546</v>
      </c>
      <c r="E20" s="36">
        <v>2252</v>
      </c>
      <c r="F20" s="37">
        <v>6788</v>
      </c>
      <c r="G20" s="71">
        <f t="shared" si="1"/>
        <v>3.0142095914742453</v>
      </c>
      <c r="H20" s="74">
        <f t="shared" si="2"/>
        <v>1697.5</v>
      </c>
      <c r="I20" s="38">
        <f t="shared" si="3"/>
        <v>-3435.7309999999998</v>
      </c>
      <c r="J20" s="39">
        <f t="shared" si="4"/>
        <v>4.06131650135257</v>
      </c>
      <c r="K20" s="50">
        <f t="shared" si="5"/>
        <v>0.6639454813511819</v>
      </c>
    </row>
    <row r="21" spans="1:11" ht="14.25">
      <c r="A21" s="49" t="s">
        <v>23</v>
      </c>
      <c r="B21" s="34">
        <v>246</v>
      </c>
      <c r="C21" s="32">
        <v>5097.552000000001</v>
      </c>
      <c r="D21" s="35">
        <f t="shared" si="0"/>
        <v>20.721756097560977</v>
      </c>
      <c r="E21" s="36">
        <v>960</v>
      </c>
      <c r="F21" s="37">
        <v>4331</v>
      </c>
      <c r="G21" s="71">
        <f t="shared" si="1"/>
        <v>4.511458333333334</v>
      </c>
      <c r="H21" s="74">
        <f t="shared" si="2"/>
        <v>714</v>
      </c>
      <c r="I21" s="38">
        <f t="shared" si="3"/>
        <v>-766.5520000000006</v>
      </c>
      <c r="J21" s="39">
        <f t="shared" si="4"/>
        <v>3.902439024390244</v>
      </c>
      <c r="K21" s="50">
        <f t="shared" si="5"/>
        <v>0.8496235055571771</v>
      </c>
    </row>
    <row r="22" spans="1:11" ht="14.25">
      <c r="A22" s="49" t="s">
        <v>24</v>
      </c>
      <c r="B22" s="34">
        <v>157</v>
      </c>
      <c r="C22" s="32">
        <v>3710.9959999999996</v>
      </c>
      <c r="D22" s="35">
        <f t="shared" si="0"/>
        <v>23.636917197452227</v>
      </c>
      <c r="E22" s="36">
        <v>642</v>
      </c>
      <c r="F22" s="37">
        <v>4491</v>
      </c>
      <c r="G22" s="71">
        <f t="shared" si="1"/>
        <v>6.9953271028037385</v>
      </c>
      <c r="H22" s="74">
        <f t="shared" si="2"/>
        <v>485</v>
      </c>
      <c r="I22" s="38">
        <f t="shared" si="3"/>
        <v>780.0040000000004</v>
      </c>
      <c r="J22" s="39">
        <f t="shared" si="4"/>
        <v>4.089171974522293</v>
      </c>
      <c r="K22" s="50">
        <f t="shared" si="5"/>
        <v>1.2101872381430754</v>
      </c>
    </row>
    <row r="23" spans="1:11" ht="14.25">
      <c r="A23" s="49" t="s">
        <v>25</v>
      </c>
      <c r="B23" s="34">
        <v>138</v>
      </c>
      <c r="C23" s="32">
        <v>3986.795</v>
      </c>
      <c r="D23" s="35">
        <f t="shared" si="0"/>
        <v>28.88981884057971</v>
      </c>
      <c r="E23" s="36">
        <v>610</v>
      </c>
      <c r="F23" s="37">
        <v>4798</v>
      </c>
      <c r="G23" s="71">
        <f t="shared" si="1"/>
        <v>7.865573770491803</v>
      </c>
      <c r="H23" s="74">
        <f t="shared" si="2"/>
        <v>472</v>
      </c>
      <c r="I23" s="38">
        <f t="shared" si="3"/>
        <v>811.2049999999999</v>
      </c>
      <c r="J23" s="39">
        <f t="shared" si="4"/>
        <v>4.420289855072464</v>
      </c>
      <c r="K23" s="50">
        <f t="shared" si="5"/>
        <v>1.2034729651261227</v>
      </c>
    </row>
    <row r="24" spans="1:11" ht="14.25">
      <c r="A24" s="49" t="s">
        <v>26</v>
      </c>
      <c r="B24" s="34">
        <v>129.5</v>
      </c>
      <c r="C24" s="32">
        <v>3219.1769999999997</v>
      </c>
      <c r="D24" s="35">
        <f t="shared" si="0"/>
        <v>24.85850965250965</v>
      </c>
      <c r="E24" s="36">
        <v>470</v>
      </c>
      <c r="F24" s="37">
        <v>3166</v>
      </c>
      <c r="G24" s="71">
        <f t="shared" si="1"/>
        <v>6.736170212765957</v>
      </c>
      <c r="H24" s="74">
        <f t="shared" si="2"/>
        <v>340.5</v>
      </c>
      <c r="I24" s="38">
        <f t="shared" si="3"/>
        <v>-53.17699999999968</v>
      </c>
      <c r="J24" s="39">
        <f t="shared" si="4"/>
        <v>3.629343629343629</v>
      </c>
      <c r="K24" s="50">
        <f t="shared" si="5"/>
        <v>0.983481181680908</v>
      </c>
    </row>
    <row r="25" spans="1:11" ht="14.25">
      <c r="A25" s="49" t="s">
        <v>27</v>
      </c>
      <c r="B25" s="34">
        <v>60</v>
      </c>
      <c r="C25" s="32">
        <v>1377.998</v>
      </c>
      <c r="D25" s="35">
        <f t="shared" si="0"/>
        <v>22.966633333333334</v>
      </c>
      <c r="E25" s="36">
        <v>205</v>
      </c>
      <c r="F25" s="37">
        <v>1312</v>
      </c>
      <c r="G25" s="71">
        <f t="shared" si="1"/>
        <v>6.4</v>
      </c>
      <c r="H25" s="74">
        <f t="shared" si="2"/>
        <v>145</v>
      </c>
      <c r="I25" s="38">
        <f t="shared" si="3"/>
        <v>-65.99800000000005</v>
      </c>
      <c r="J25" s="39">
        <f t="shared" si="4"/>
        <v>3.4166666666666665</v>
      </c>
      <c r="K25" s="50">
        <f t="shared" si="5"/>
        <v>0.9521058811406112</v>
      </c>
    </row>
    <row r="26" spans="1:11" ht="14.25">
      <c r="A26" s="49" t="s">
        <v>28</v>
      </c>
      <c r="B26" s="34">
        <v>158</v>
      </c>
      <c r="C26" s="32">
        <v>4132.245</v>
      </c>
      <c r="D26" s="35">
        <f t="shared" si="0"/>
        <v>26.15344936708861</v>
      </c>
      <c r="E26" s="36">
        <v>751</v>
      </c>
      <c r="F26" s="37">
        <v>4587</v>
      </c>
      <c r="G26" s="71">
        <f t="shared" si="1"/>
        <v>6.107856191744341</v>
      </c>
      <c r="H26" s="74">
        <f t="shared" si="2"/>
        <v>593</v>
      </c>
      <c r="I26" s="38">
        <f t="shared" si="3"/>
        <v>454.7550000000001</v>
      </c>
      <c r="J26" s="39">
        <f t="shared" si="4"/>
        <v>4.753164556962025</v>
      </c>
      <c r="K26" s="50">
        <f t="shared" si="5"/>
        <v>1.1100503479343553</v>
      </c>
    </row>
    <row r="27" spans="1:11" ht="14.25">
      <c r="A27" s="49" t="s">
        <v>29</v>
      </c>
      <c r="B27" s="34">
        <v>97</v>
      </c>
      <c r="C27" s="32">
        <v>3151.7469999999994</v>
      </c>
      <c r="D27" s="35">
        <f t="shared" si="0"/>
        <v>32.492237113402055</v>
      </c>
      <c r="E27" s="36">
        <v>430</v>
      </c>
      <c r="F27" s="37">
        <v>3230</v>
      </c>
      <c r="G27" s="71">
        <f t="shared" si="1"/>
        <v>7.511627906976744</v>
      </c>
      <c r="H27" s="74">
        <f t="shared" si="2"/>
        <v>333</v>
      </c>
      <c r="I27" s="38">
        <f t="shared" si="3"/>
        <v>78.25300000000061</v>
      </c>
      <c r="J27" s="39">
        <f t="shared" si="4"/>
        <v>4.43298969072165</v>
      </c>
      <c r="K27" s="50">
        <f t="shared" si="5"/>
        <v>1.0248284522837654</v>
      </c>
    </row>
    <row r="28" spans="1:11" ht="14.25">
      <c r="A28" s="49" t="s">
        <v>31</v>
      </c>
      <c r="B28" s="34">
        <v>131.333</v>
      </c>
      <c r="C28" s="32">
        <v>4129.747</v>
      </c>
      <c r="D28" s="35">
        <f t="shared" si="0"/>
        <v>31.44485392094904</v>
      </c>
      <c r="E28" s="36">
        <v>688</v>
      </c>
      <c r="F28" s="37">
        <v>3906</v>
      </c>
      <c r="G28" s="71">
        <f t="shared" si="1"/>
        <v>5.6773255813953485</v>
      </c>
      <c r="H28" s="74">
        <f t="shared" si="2"/>
        <v>556.667</v>
      </c>
      <c r="I28" s="38">
        <f t="shared" si="3"/>
        <v>-223.7470000000003</v>
      </c>
      <c r="J28" s="39">
        <f t="shared" si="4"/>
        <v>5.238591976121767</v>
      </c>
      <c r="K28" s="50">
        <f t="shared" si="5"/>
        <v>0.9458206519672996</v>
      </c>
    </row>
    <row r="29" spans="1:11" ht="14.25">
      <c r="A29" s="49" t="s">
        <v>32</v>
      </c>
      <c r="B29" s="34">
        <v>339.326</v>
      </c>
      <c r="C29" s="32">
        <v>6643.97</v>
      </c>
      <c r="D29" s="35">
        <f t="shared" si="0"/>
        <v>19.579902512627974</v>
      </c>
      <c r="E29" s="36">
        <v>1370</v>
      </c>
      <c r="F29" s="37">
        <v>5309</v>
      </c>
      <c r="G29" s="71">
        <f t="shared" si="1"/>
        <v>3.875182481751825</v>
      </c>
      <c r="H29" s="74">
        <f t="shared" si="2"/>
        <v>1030.674</v>
      </c>
      <c r="I29" s="38">
        <f t="shared" si="3"/>
        <v>-1334.9700000000003</v>
      </c>
      <c r="J29" s="39">
        <f t="shared" si="4"/>
        <v>4.037415346893548</v>
      </c>
      <c r="K29" s="50">
        <f t="shared" si="5"/>
        <v>0.7990704352969685</v>
      </c>
    </row>
    <row r="30" spans="1:11" ht="14.25">
      <c r="A30" s="49" t="s">
        <v>33</v>
      </c>
      <c r="B30" s="34">
        <v>172.012</v>
      </c>
      <c r="C30" s="32">
        <v>6624.9839999999995</v>
      </c>
      <c r="D30" s="35">
        <f t="shared" si="0"/>
        <v>38.51466176778364</v>
      </c>
      <c r="E30" s="36">
        <v>945</v>
      </c>
      <c r="F30" s="37">
        <v>6184</v>
      </c>
      <c r="G30" s="71">
        <f t="shared" si="1"/>
        <v>6.543915343915344</v>
      </c>
      <c r="H30" s="74">
        <f t="shared" si="2"/>
        <v>772.988</v>
      </c>
      <c r="I30" s="38">
        <f t="shared" si="3"/>
        <v>-440.98399999999947</v>
      </c>
      <c r="J30" s="39">
        <f t="shared" si="4"/>
        <v>5.49380275794712</v>
      </c>
      <c r="K30" s="50">
        <f t="shared" si="5"/>
        <v>0.9334362166006741</v>
      </c>
    </row>
    <row r="31" spans="1:11" ht="14.25">
      <c r="A31" s="49" t="s">
        <v>35</v>
      </c>
      <c r="B31" s="34">
        <v>55.333</v>
      </c>
      <c r="C31" s="32">
        <v>3041.664</v>
      </c>
      <c r="D31" s="35">
        <f t="shared" si="0"/>
        <v>54.97016247085826</v>
      </c>
      <c r="E31" s="36">
        <v>248</v>
      </c>
      <c r="F31" s="37">
        <v>2930</v>
      </c>
      <c r="G31" s="71">
        <f t="shared" si="1"/>
        <v>11.814516129032258</v>
      </c>
      <c r="H31" s="74">
        <f t="shared" si="2"/>
        <v>192.667</v>
      </c>
      <c r="I31" s="38">
        <f t="shared" si="3"/>
        <v>-111.66400000000021</v>
      </c>
      <c r="J31" s="39">
        <f t="shared" si="4"/>
        <v>4.4819547105705455</v>
      </c>
      <c r="K31" s="50">
        <f t="shared" si="5"/>
        <v>0.9632885157597946</v>
      </c>
    </row>
    <row r="32" spans="1:11" ht="14.25">
      <c r="A32" s="49" t="s">
        <v>36</v>
      </c>
      <c r="B32" s="34">
        <v>78</v>
      </c>
      <c r="C32" s="32">
        <v>3492.998</v>
      </c>
      <c r="D32" s="35">
        <f t="shared" si="0"/>
        <v>44.78202564102564</v>
      </c>
      <c r="E32" s="36">
        <v>420</v>
      </c>
      <c r="F32" s="37">
        <v>3128</v>
      </c>
      <c r="G32" s="71">
        <f t="shared" si="1"/>
        <v>7.447619047619048</v>
      </c>
      <c r="H32" s="74">
        <f t="shared" si="2"/>
        <v>342</v>
      </c>
      <c r="I32" s="38">
        <f t="shared" si="3"/>
        <v>-364.99800000000005</v>
      </c>
      <c r="J32" s="39">
        <f t="shared" si="4"/>
        <v>5.384615384615385</v>
      </c>
      <c r="K32" s="50">
        <f t="shared" si="5"/>
        <v>0.8955058090499909</v>
      </c>
    </row>
    <row r="33" spans="1:11" ht="14.25">
      <c r="A33" s="49" t="s">
        <v>37</v>
      </c>
      <c r="B33" s="34">
        <v>229.142</v>
      </c>
      <c r="C33" s="32">
        <v>4837.853999999999</v>
      </c>
      <c r="D33" s="35">
        <f t="shared" si="0"/>
        <v>21.112908153023014</v>
      </c>
      <c r="E33" s="36">
        <v>985</v>
      </c>
      <c r="F33" s="37">
        <v>4225</v>
      </c>
      <c r="G33" s="71">
        <f t="shared" si="1"/>
        <v>4.289340101522843</v>
      </c>
      <c r="H33" s="74">
        <f t="shared" si="2"/>
        <v>755.858</v>
      </c>
      <c r="I33" s="38">
        <f t="shared" si="3"/>
        <v>-612.8539999999994</v>
      </c>
      <c r="J33" s="39">
        <f t="shared" si="4"/>
        <v>4.298644508645294</v>
      </c>
      <c r="K33" s="50">
        <f t="shared" si="5"/>
        <v>0.8733211047708345</v>
      </c>
    </row>
    <row r="34" spans="1:11" ht="14.25">
      <c r="A34" s="49" t="s">
        <v>38</v>
      </c>
      <c r="B34" s="34">
        <v>79.5</v>
      </c>
      <c r="C34" s="32">
        <v>3139.996</v>
      </c>
      <c r="D34" s="35">
        <f t="shared" si="0"/>
        <v>39.49680503144654</v>
      </c>
      <c r="E34" s="36">
        <v>453</v>
      </c>
      <c r="F34" s="37">
        <v>2888</v>
      </c>
      <c r="G34" s="71">
        <f t="shared" si="1"/>
        <v>6.375275938189845</v>
      </c>
      <c r="H34" s="74">
        <f t="shared" si="2"/>
        <v>373.5</v>
      </c>
      <c r="I34" s="38">
        <f t="shared" si="3"/>
        <v>-251.9960000000001</v>
      </c>
      <c r="J34" s="39">
        <f t="shared" si="4"/>
        <v>5.69811320754717</v>
      </c>
      <c r="K34" s="50">
        <f t="shared" si="5"/>
        <v>0.9197463945813943</v>
      </c>
    </row>
    <row r="35" spans="1:11" ht="14.25">
      <c r="A35" s="49" t="s">
        <v>40</v>
      </c>
      <c r="B35" s="34">
        <v>174</v>
      </c>
      <c r="C35" s="32">
        <v>4436.7480000000005</v>
      </c>
      <c r="D35" s="35">
        <f t="shared" si="0"/>
        <v>25.498551724137933</v>
      </c>
      <c r="E35" s="36">
        <v>719</v>
      </c>
      <c r="F35" s="37">
        <v>4083</v>
      </c>
      <c r="G35" s="71">
        <f t="shared" si="1"/>
        <v>5.678720445062587</v>
      </c>
      <c r="H35" s="74">
        <f t="shared" si="2"/>
        <v>545</v>
      </c>
      <c r="I35" s="38">
        <f t="shared" si="3"/>
        <v>-353.7480000000005</v>
      </c>
      <c r="J35" s="39">
        <f t="shared" si="4"/>
        <v>4.132183908045977</v>
      </c>
      <c r="K35" s="50">
        <f t="shared" si="5"/>
        <v>0.9202686291851598</v>
      </c>
    </row>
    <row r="36" spans="1:11" ht="14.25">
      <c r="A36" s="49" t="s">
        <v>41</v>
      </c>
      <c r="B36" s="34">
        <v>172</v>
      </c>
      <c r="C36" s="32">
        <v>4298.411</v>
      </c>
      <c r="D36" s="35">
        <f t="shared" si="0"/>
        <v>24.990761627906977</v>
      </c>
      <c r="E36" s="36">
        <v>688</v>
      </c>
      <c r="F36" s="37">
        <v>4145</v>
      </c>
      <c r="G36" s="71">
        <f t="shared" si="1"/>
        <v>6.024709302325581</v>
      </c>
      <c r="H36" s="74">
        <f t="shared" si="2"/>
        <v>516</v>
      </c>
      <c r="I36" s="38">
        <f t="shared" si="3"/>
        <v>-153.41100000000006</v>
      </c>
      <c r="J36" s="39">
        <f t="shared" si="4"/>
        <v>4</v>
      </c>
      <c r="K36" s="50">
        <f t="shared" si="5"/>
        <v>0.9643098344946539</v>
      </c>
    </row>
    <row r="37" spans="1:11" ht="14.25">
      <c r="A37" s="49" t="s">
        <v>42</v>
      </c>
      <c r="B37" s="34">
        <v>114</v>
      </c>
      <c r="C37" s="32">
        <v>2205.396</v>
      </c>
      <c r="D37" s="35">
        <f t="shared" si="0"/>
        <v>19.345578947368423</v>
      </c>
      <c r="E37" s="36">
        <v>394</v>
      </c>
      <c r="F37" s="37">
        <v>2110</v>
      </c>
      <c r="G37" s="71">
        <f t="shared" si="1"/>
        <v>5.355329949238579</v>
      </c>
      <c r="H37" s="74">
        <f t="shared" si="2"/>
        <v>280</v>
      </c>
      <c r="I37" s="38">
        <f t="shared" si="3"/>
        <v>-95.39600000000019</v>
      </c>
      <c r="J37" s="39">
        <f t="shared" si="4"/>
        <v>3.456140350877193</v>
      </c>
      <c r="K37" s="50">
        <f t="shared" si="5"/>
        <v>0.9567442763113744</v>
      </c>
    </row>
    <row r="38" spans="1:11" ht="14.25">
      <c r="A38" s="49" t="s">
        <v>43</v>
      </c>
      <c r="B38" s="34">
        <v>66</v>
      </c>
      <c r="C38" s="32">
        <v>3192.9990000000003</v>
      </c>
      <c r="D38" s="35">
        <f t="shared" si="0"/>
        <v>48.37877272727273</v>
      </c>
      <c r="E38" s="36">
        <v>445</v>
      </c>
      <c r="F38" s="37">
        <v>2976</v>
      </c>
      <c r="G38" s="71">
        <f t="shared" si="1"/>
        <v>6.687640449438202</v>
      </c>
      <c r="H38" s="74">
        <f t="shared" si="2"/>
        <v>379</v>
      </c>
      <c r="I38" s="38">
        <f t="shared" si="3"/>
        <v>-216.99900000000025</v>
      </c>
      <c r="J38" s="39">
        <f t="shared" si="4"/>
        <v>6.742424242424242</v>
      </c>
      <c r="K38" s="50">
        <f t="shared" si="5"/>
        <v>0.9320391268522162</v>
      </c>
    </row>
    <row r="39" spans="1:11" ht="14.25">
      <c r="A39" s="49" t="s">
        <v>44</v>
      </c>
      <c r="B39" s="34">
        <v>33</v>
      </c>
      <c r="C39" s="32">
        <v>2137.997</v>
      </c>
      <c r="D39" s="35">
        <f t="shared" si="0"/>
        <v>64.78778787878787</v>
      </c>
      <c r="E39" s="36">
        <v>298</v>
      </c>
      <c r="F39" s="37">
        <v>1756</v>
      </c>
      <c r="G39" s="71">
        <f t="shared" si="1"/>
        <v>5.89261744966443</v>
      </c>
      <c r="H39" s="74">
        <f t="shared" si="2"/>
        <v>265</v>
      </c>
      <c r="I39" s="38">
        <f t="shared" si="3"/>
        <v>-381.99699999999984</v>
      </c>
      <c r="J39" s="39">
        <f t="shared" si="4"/>
        <v>9.030303030303031</v>
      </c>
      <c r="K39" s="50">
        <f t="shared" si="5"/>
        <v>0.8213294967205287</v>
      </c>
    </row>
    <row r="40" spans="1:11" ht="14.25">
      <c r="A40" s="49" t="s">
        <v>45</v>
      </c>
      <c r="B40" s="34">
        <v>69</v>
      </c>
      <c r="C40" s="32">
        <v>2668.9990000000003</v>
      </c>
      <c r="D40" s="35">
        <f t="shared" si="0"/>
        <v>38.68114492753624</v>
      </c>
      <c r="E40" s="36">
        <v>352</v>
      </c>
      <c r="F40" s="37">
        <v>2454</v>
      </c>
      <c r="G40" s="71">
        <f t="shared" si="1"/>
        <v>6.971590909090909</v>
      </c>
      <c r="H40" s="74">
        <f t="shared" si="2"/>
        <v>283</v>
      </c>
      <c r="I40" s="38">
        <f t="shared" si="3"/>
        <v>-214.99900000000025</v>
      </c>
      <c r="J40" s="39">
        <f t="shared" si="4"/>
        <v>5.101449275362318</v>
      </c>
      <c r="K40" s="50">
        <f t="shared" si="5"/>
        <v>0.9194458296912063</v>
      </c>
    </row>
    <row r="41" spans="1:11" ht="14.25">
      <c r="A41" s="49" t="s">
        <v>46</v>
      </c>
      <c r="B41" s="34">
        <v>89</v>
      </c>
      <c r="C41" s="32">
        <v>4728.997</v>
      </c>
      <c r="D41" s="35">
        <f t="shared" si="0"/>
        <v>53.13479775280899</v>
      </c>
      <c r="E41" s="36">
        <v>566</v>
      </c>
      <c r="F41" s="37">
        <v>4447</v>
      </c>
      <c r="G41" s="71">
        <f t="shared" si="1"/>
        <v>7.8568904593639575</v>
      </c>
      <c r="H41" s="74">
        <f t="shared" si="2"/>
        <v>477</v>
      </c>
      <c r="I41" s="38">
        <f t="shared" si="3"/>
        <v>-281.9970000000003</v>
      </c>
      <c r="J41" s="39">
        <f t="shared" si="4"/>
        <v>6.359550561797753</v>
      </c>
      <c r="K41" s="50">
        <f t="shared" si="5"/>
        <v>0.9403685390369246</v>
      </c>
    </row>
    <row r="42" spans="1:11" ht="14.25">
      <c r="A42" s="49" t="s">
        <v>47</v>
      </c>
      <c r="B42" s="34">
        <v>24</v>
      </c>
      <c r="C42" s="32">
        <v>1937</v>
      </c>
      <c r="D42" s="35">
        <f t="shared" si="0"/>
        <v>80.70833333333333</v>
      </c>
      <c r="E42" s="36">
        <v>177</v>
      </c>
      <c r="F42" s="37">
        <v>1781</v>
      </c>
      <c r="G42" s="71">
        <f t="shared" si="1"/>
        <v>10.062146892655367</v>
      </c>
      <c r="H42" s="74">
        <f t="shared" si="2"/>
        <v>153</v>
      </c>
      <c r="I42" s="38">
        <f t="shared" si="3"/>
        <v>-156</v>
      </c>
      <c r="J42" s="39">
        <f t="shared" si="4"/>
        <v>7.375</v>
      </c>
      <c r="K42" s="50">
        <f t="shared" si="5"/>
        <v>0.9194630872483222</v>
      </c>
    </row>
    <row r="43" spans="1:11" ht="14.25">
      <c r="A43" s="49" t="s">
        <v>48</v>
      </c>
      <c r="B43" s="34">
        <v>133</v>
      </c>
      <c r="C43" s="32">
        <v>3762.9979999999996</v>
      </c>
      <c r="D43" s="35">
        <f t="shared" si="0"/>
        <v>28.29321804511278</v>
      </c>
      <c r="E43" s="36">
        <v>469</v>
      </c>
      <c r="F43" s="37">
        <v>3329</v>
      </c>
      <c r="G43" s="71">
        <f t="shared" si="1"/>
        <v>7.098081023454157</v>
      </c>
      <c r="H43" s="74">
        <f t="shared" si="2"/>
        <v>336</v>
      </c>
      <c r="I43" s="38">
        <f t="shared" si="3"/>
        <v>-433.9979999999996</v>
      </c>
      <c r="J43" s="39">
        <f t="shared" si="4"/>
        <v>3.526315789473684</v>
      </c>
      <c r="K43" s="50">
        <f t="shared" si="5"/>
        <v>0.8846669596954344</v>
      </c>
    </row>
    <row r="44" spans="1:11" ht="14.25">
      <c r="A44" s="49" t="s">
        <v>49</v>
      </c>
      <c r="B44" s="34">
        <v>86</v>
      </c>
      <c r="C44" s="32">
        <v>3259.4990000000003</v>
      </c>
      <c r="D44" s="35">
        <f t="shared" si="0"/>
        <v>37.901151162790704</v>
      </c>
      <c r="E44" s="36">
        <v>556</v>
      </c>
      <c r="F44" s="37">
        <v>2714</v>
      </c>
      <c r="G44" s="71">
        <f t="shared" si="1"/>
        <v>4.881294964028777</v>
      </c>
      <c r="H44" s="74">
        <f t="shared" si="2"/>
        <v>470</v>
      </c>
      <c r="I44" s="38">
        <f t="shared" si="3"/>
        <v>-545.4990000000003</v>
      </c>
      <c r="J44" s="39">
        <f t="shared" si="4"/>
        <v>6.465116279069767</v>
      </c>
      <c r="K44" s="50">
        <f t="shared" si="5"/>
        <v>0.8326432988628006</v>
      </c>
    </row>
    <row r="45" spans="1:11" ht="14.25">
      <c r="A45" s="49" t="s">
        <v>50</v>
      </c>
      <c r="B45" s="34">
        <v>135.5</v>
      </c>
      <c r="C45" s="32">
        <v>2819.632</v>
      </c>
      <c r="D45" s="35">
        <f t="shared" si="0"/>
        <v>20.80909225092251</v>
      </c>
      <c r="E45" s="36">
        <v>579</v>
      </c>
      <c r="F45" s="37">
        <v>2441</v>
      </c>
      <c r="G45" s="71">
        <f t="shared" si="1"/>
        <v>4.215889464594127</v>
      </c>
      <c r="H45" s="74">
        <f t="shared" si="2"/>
        <v>443.5</v>
      </c>
      <c r="I45" s="38">
        <f t="shared" si="3"/>
        <v>-378.63200000000006</v>
      </c>
      <c r="J45" s="39">
        <f t="shared" si="4"/>
        <v>4.273062730627307</v>
      </c>
      <c r="K45" s="50">
        <f t="shared" si="5"/>
        <v>0.8657158097226872</v>
      </c>
    </row>
    <row r="46" spans="1:11" ht="14.25">
      <c r="A46" s="49" t="s">
        <v>51</v>
      </c>
      <c r="B46" s="34">
        <v>72</v>
      </c>
      <c r="C46" s="32">
        <v>2030.997</v>
      </c>
      <c r="D46" s="35">
        <f t="shared" si="0"/>
        <v>28.208291666666668</v>
      </c>
      <c r="E46" s="36">
        <v>295</v>
      </c>
      <c r="F46" s="37">
        <v>1807</v>
      </c>
      <c r="G46" s="71">
        <f t="shared" si="1"/>
        <v>6.125423728813559</v>
      </c>
      <c r="H46" s="74">
        <f t="shared" si="2"/>
        <v>223</v>
      </c>
      <c r="I46" s="38">
        <f t="shared" si="3"/>
        <v>-223.99700000000007</v>
      </c>
      <c r="J46" s="39">
        <f t="shared" si="4"/>
        <v>4.097222222222222</v>
      </c>
      <c r="K46" s="50">
        <f t="shared" si="5"/>
        <v>0.8897108169042101</v>
      </c>
    </row>
    <row r="47" spans="1:11" ht="14.25">
      <c r="A47" s="49" t="s">
        <v>52</v>
      </c>
      <c r="B47" s="34">
        <v>197.032</v>
      </c>
      <c r="C47" s="32">
        <v>3813.966</v>
      </c>
      <c r="D47" s="35">
        <f t="shared" si="0"/>
        <v>19.357089203784156</v>
      </c>
      <c r="E47" s="36">
        <v>634</v>
      </c>
      <c r="F47" s="37">
        <v>3042</v>
      </c>
      <c r="G47" s="71">
        <f t="shared" si="1"/>
        <v>4.798107255520505</v>
      </c>
      <c r="H47" s="74">
        <f t="shared" si="2"/>
        <v>436.96799999999996</v>
      </c>
      <c r="I47" s="38">
        <f t="shared" si="3"/>
        <v>-771.9659999999999</v>
      </c>
      <c r="J47" s="39">
        <f t="shared" si="4"/>
        <v>3.2177514312395954</v>
      </c>
      <c r="K47" s="50">
        <f t="shared" si="5"/>
        <v>0.7975949444751212</v>
      </c>
    </row>
    <row r="48" spans="1:11" ht="14.25">
      <c r="A48" s="49" t="s">
        <v>53</v>
      </c>
      <c r="B48" s="34">
        <v>170.047</v>
      </c>
      <c r="C48" s="32">
        <v>3641.949</v>
      </c>
      <c r="D48" s="35">
        <f t="shared" si="0"/>
        <v>21.417308155980407</v>
      </c>
      <c r="E48" s="36">
        <v>646</v>
      </c>
      <c r="F48" s="37">
        <v>3088</v>
      </c>
      <c r="G48" s="71">
        <f t="shared" si="1"/>
        <v>4.780185758513932</v>
      </c>
      <c r="H48" s="74">
        <f t="shared" si="2"/>
        <v>475.953</v>
      </c>
      <c r="I48" s="38">
        <f t="shared" si="3"/>
        <v>-553.9490000000001</v>
      </c>
      <c r="J48" s="39">
        <f t="shared" si="4"/>
        <v>3.7989497021411727</v>
      </c>
      <c r="K48" s="50">
        <f t="shared" si="5"/>
        <v>0.847897650406417</v>
      </c>
    </row>
    <row r="49" spans="1:11" ht="14.25">
      <c r="A49" s="49" t="s">
        <v>54</v>
      </c>
      <c r="B49" s="34">
        <v>59</v>
      </c>
      <c r="C49" s="32">
        <v>2129.9979999999996</v>
      </c>
      <c r="D49" s="35">
        <f t="shared" si="0"/>
        <v>36.101661016949144</v>
      </c>
      <c r="E49" s="36">
        <v>247</v>
      </c>
      <c r="F49" s="37">
        <v>2020</v>
      </c>
      <c r="G49" s="71">
        <f t="shared" si="1"/>
        <v>8.178137651821862</v>
      </c>
      <c r="H49" s="74">
        <f t="shared" si="2"/>
        <v>188</v>
      </c>
      <c r="I49" s="38">
        <f t="shared" si="3"/>
        <v>-109.99799999999959</v>
      </c>
      <c r="J49" s="39">
        <f t="shared" si="4"/>
        <v>4.186440677966102</v>
      </c>
      <c r="K49" s="50">
        <f t="shared" si="5"/>
        <v>0.948357697988449</v>
      </c>
    </row>
    <row r="50" spans="1:11" ht="14.25">
      <c r="A50" s="49" t="s">
        <v>55</v>
      </c>
      <c r="B50" s="34">
        <v>63</v>
      </c>
      <c r="C50" s="32">
        <v>3337.9970000000003</v>
      </c>
      <c r="D50" s="35">
        <f t="shared" si="0"/>
        <v>52.98407936507937</v>
      </c>
      <c r="E50" s="36">
        <v>390</v>
      </c>
      <c r="F50" s="37">
        <v>2767</v>
      </c>
      <c r="G50" s="71">
        <f t="shared" si="1"/>
        <v>7.0948717948717945</v>
      </c>
      <c r="H50" s="74">
        <f t="shared" si="2"/>
        <v>327</v>
      </c>
      <c r="I50" s="38">
        <f t="shared" si="3"/>
        <v>-570.9970000000003</v>
      </c>
      <c r="J50" s="39">
        <f t="shared" si="4"/>
        <v>6.190476190476191</v>
      </c>
      <c r="K50" s="50">
        <f t="shared" si="5"/>
        <v>0.8289402297245922</v>
      </c>
    </row>
    <row r="51" spans="1:11" ht="14.25">
      <c r="A51" s="49" t="s">
        <v>57</v>
      </c>
      <c r="B51" s="34">
        <v>11</v>
      </c>
      <c r="C51" s="32">
        <v>843</v>
      </c>
      <c r="D51" s="35">
        <f t="shared" si="0"/>
        <v>76.63636363636364</v>
      </c>
      <c r="E51" s="36">
        <v>66</v>
      </c>
      <c r="F51" s="37">
        <v>956</v>
      </c>
      <c r="G51" s="71">
        <f t="shared" si="1"/>
        <v>14.484848484848484</v>
      </c>
      <c r="H51" s="74">
        <f t="shared" si="2"/>
        <v>55</v>
      </c>
      <c r="I51" s="38">
        <f t="shared" si="3"/>
        <v>113</v>
      </c>
      <c r="J51" s="39">
        <f t="shared" si="4"/>
        <v>6</v>
      </c>
      <c r="K51" s="50">
        <f t="shared" si="5"/>
        <v>1.1340450771055752</v>
      </c>
    </row>
    <row r="52" spans="1:11" ht="14.25">
      <c r="A52" s="49" t="s">
        <v>58</v>
      </c>
      <c r="B52" s="34">
        <v>44.333</v>
      </c>
      <c r="C52" s="32">
        <v>4158.663</v>
      </c>
      <c r="D52" s="35">
        <f t="shared" si="0"/>
        <v>93.805133873187</v>
      </c>
      <c r="E52" s="36">
        <v>101</v>
      </c>
      <c r="F52" s="37">
        <v>5138</v>
      </c>
      <c r="G52" s="71">
        <f t="shared" si="1"/>
        <v>50.87128712871287</v>
      </c>
      <c r="H52" s="74">
        <f t="shared" si="2"/>
        <v>56.667</v>
      </c>
      <c r="I52" s="38">
        <f t="shared" si="3"/>
        <v>979.3370000000004</v>
      </c>
      <c r="J52" s="39">
        <f t="shared" si="4"/>
        <v>2.278212618139986</v>
      </c>
      <c r="K52" s="50">
        <f t="shared" si="5"/>
        <v>1.2354932342437943</v>
      </c>
    </row>
    <row r="53" spans="1:11" ht="14.25">
      <c r="A53" s="49" t="s">
        <v>59</v>
      </c>
      <c r="B53" s="34">
        <v>25</v>
      </c>
      <c r="C53" s="32">
        <v>2128.397</v>
      </c>
      <c r="D53" s="35">
        <f t="shared" si="0"/>
        <v>85.13588</v>
      </c>
      <c r="E53" s="36">
        <v>177</v>
      </c>
      <c r="F53" s="37">
        <v>2183</v>
      </c>
      <c r="G53" s="71">
        <f t="shared" si="1"/>
        <v>12.333333333333334</v>
      </c>
      <c r="H53" s="74">
        <f t="shared" si="2"/>
        <v>152</v>
      </c>
      <c r="I53" s="38">
        <f t="shared" si="3"/>
        <v>54.603000000000065</v>
      </c>
      <c r="J53" s="39">
        <f t="shared" si="4"/>
        <v>7.08</v>
      </c>
      <c r="K53" s="50">
        <f t="shared" si="5"/>
        <v>1.0256545184004675</v>
      </c>
    </row>
    <row r="54" spans="1:11" ht="14.25">
      <c r="A54" s="49" t="s">
        <v>60</v>
      </c>
      <c r="B54" s="34">
        <v>34</v>
      </c>
      <c r="C54" s="32">
        <v>2027.9989999999998</v>
      </c>
      <c r="D54" s="35">
        <f t="shared" si="0"/>
        <v>59.6470294117647</v>
      </c>
      <c r="E54" s="36">
        <v>190</v>
      </c>
      <c r="F54" s="37">
        <v>2235</v>
      </c>
      <c r="G54" s="71">
        <f t="shared" si="1"/>
        <v>11.763157894736842</v>
      </c>
      <c r="H54" s="74">
        <f t="shared" si="2"/>
        <v>156</v>
      </c>
      <c r="I54" s="38">
        <f t="shared" si="3"/>
        <v>207.0010000000002</v>
      </c>
      <c r="J54" s="39">
        <f t="shared" si="4"/>
        <v>5.588235294117647</v>
      </c>
      <c r="K54" s="50">
        <f t="shared" si="5"/>
        <v>1.1020715493449456</v>
      </c>
    </row>
    <row r="55" spans="1:11" ht="14.25">
      <c r="A55" s="49" t="s">
        <v>61</v>
      </c>
      <c r="B55" s="34">
        <v>163</v>
      </c>
      <c r="C55" s="32">
        <v>3262.999</v>
      </c>
      <c r="D55" s="35">
        <f t="shared" si="0"/>
        <v>20.018398773006133</v>
      </c>
      <c r="E55" s="36">
        <v>448</v>
      </c>
      <c r="F55" s="37">
        <v>3491</v>
      </c>
      <c r="G55" s="71">
        <f t="shared" si="1"/>
        <v>7.792410714285714</v>
      </c>
      <c r="H55" s="74">
        <f t="shared" si="2"/>
        <v>285</v>
      </c>
      <c r="I55" s="38">
        <f t="shared" si="3"/>
        <v>228.0010000000002</v>
      </c>
      <c r="J55" s="39">
        <f t="shared" si="4"/>
        <v>2.7484662576687118</v>
      </c>
      <c r="K55" s="50">
        <f t="shared" si="5"/>
        <v>1.0698746766394964</v>
      </c>
    </row>
    <row r="56" spans="1:11" ht="14.25">
      <c r="A56" s="49" t="s">
        <v>62</v>
      </c>
      <c r="B56" s="34">
        <v>36</v>
      </c>
      <c r="C56" s="32">
        <v>1782.9989999999998</v>
      </c>
      <c r="D56" s="35">
        <f t="shared" si="0"/>
        <v>49.52775</v>
      </c>
      <c r="E56" s="36">
        <v>210</v>
      </c>
      <c r="F56" s="37">
        <v>1707</v>
      </c>
      <c r="G56" s="71">
        <f t="shared" si="1"/>
        <v>8.128571428571428</v>
      </c>
      <c r="H56" s="74">
        <f t="shared" si="2"/>
        <v>174</v>
      </c>
      <c r="I56" s="38">
        <f t="shared" si="3"/>
        <v>-75.9989999999998</v>
      </c>
      <c r="J56" s="39">
        <f t="shared" si="4"/>
        <v>5.833333333333333</v>
      </c>
      <c r="K56" s="50">
        <f t="shared" si="5"/>
        <v>0.9573757472662633</v>
      </c>
    </row>
    <row r="57" spans="1:11" ht="14.25">
      <c r="A57" s="49" t="s">
        <v>63</v>
      </c>
      <c r="B57" s="34">
        <v>17</v>
      </c>
      <c r="C57" s="32">
        <v>1334.999</v>
      </c>
      <c r="D57" s="35">
        <f t="shared" si="0"/>
        <v>78.52935294117647</v>
      </c>
      <c r="E57" s="36">
        <v>78</v>
      </c>
      <c r="F57" s="37">
        <v>1695</v>
      </c>
      <c r="G57" s="71">
        <f t="shared" si="1"/>
        <v>21.73076923076923</v>
      </c>
      <c r="H57" s="74">
        <f t="shared" si="2"/>
        <v>61</v>
      </c>
      <c r="I57" s="38">
        <f t="shared" si="3"/>
        <v>360.001</v>
      </c>
      <c r="J57" s="39">
        <f t="shared" si="4"/>
        <v>4.588235294117647</v>
      </c>
      <c r="K57" s="50">
        <f t="shared" si="5"/>
        <v>1.269663872407395</v>
      </c>
    </row>
    <row r="58" spans="1:11" ht="14.25">
      <c r="A58" s="49" t="s">
        <v>64</v>
      </c>
      <c r="B58" s="34">
        <v>89</v>
      </c>
      <c r="C58" s="32">
        <v>2754.901</v>
      </c>
      <c r="D58" s="35">
        <f t="shared" si="0"/>
        <v>30.95394382022472</v>
      </c>
      <c r="E58" s="36">
        <v>351</v>
      </c>
      <c r="F58" s="37">
        <v>2574</v>
      </c>
      <c r="G58" s="71">
        <f t="shared" si="1"/>
        <v>7.333333333333333</v>
      </c>
      <c r="H58" s="74">
        <f t="shared" si="2"/>
        <v>262</v>
      </c>
      <c r="I58" s="38">
        <f t="shared" si="3"/>
        <v>-180.90099999999984</v>
      </c>
      <c r="J58" s="39">
        <f t="shared" si="4"/>
        <v>3.943820224719101</v>
      </c>
      <c r="K58" s="50">
        <f t="shared" si="5"/>
        <v>0.9343348454263875</v>
      </c>
    </row>
    <row r="59" spans="1:11" ht="14.25">
      <c r="A59" s="49" t="s">
        <v>65</v>
      </c>
      <c r="B59" s="34">
        <v>95</v>
      </c>
      <c r="C59" s="32">
        <v>2923.854</v>
      </c>
      <c r="D59" s="35">
        <f t="shared" si="0"/>
        <v>30.777410526315787</v>
      </c>
      <c r="E59" s="36">
        <v>262</v>
      </c>
      <c r="F59" s="37">
        <v>2588</v>
      </c>
      <c r="G59" s="71">
        <f t="shared" si="1"/>
        <v>9.877862595419847</v>
      </c>
      <c r="H59" s="74">
        <f t="shared" si="2"/>
        <v>167</v>
      </c>
      <c r="I59" s="38">
        <f t="shared" si="3"/>
        <v>-335.8539999999998</v>
      </c>
      <c r="J59" s="39">
        <f t="shared" si="4"/>
        <v>2.7578947368421054</v>
      </c>
      <c r="K59" s="50">
        <f t="shared" si="5"/>
        <v>0.8851331154017951</v>
      </c>
    </row>
    <row r="60" spans="1:11" ht="14.25">
      <c r="A60" s="49" t="s">
        <v>66</v>
      </c>
      <c r="B60" s="34">
        <v>81</v>
      </c>
      <c r="C60" s="32">
        <v>2829.999</v>
      </c>
      <c r="D60" s="35">
        <f t="shared" si="0"/>
        <v>34.938259259259254</v>
      </c>
      <c r="E60" s="36">
        <v>289</v>
      </c>
      <c r="F60" s="37">
        <v>3250</v>
      </c>
      <c r="G60" s="71">
        <f t="shared" si="1"/>
        <v>11.245674740484429</v>
      </c>
      <c r="H60" s="74">
        <f t="shared" si="2"/>
        <v>208</v>
      </c>
      <c r="I60" s="38">
        <f t="shared" si="3"/>
        <v>420.0010000000002</v>
      </c>
      <c r="J60" s="39">
        <f t="shared" si="4"/>
        <v>3.567901234567901</v>
      </c>
      <c r="K60" s="50">
        <f t="shared" si="5"/>
        <v>1.1484102997916255</v>
      </c>
    </row>
    <row r="61" spans="1:11" ht="14.25">
      <c r="A61" s="49" t="s">
        <v>67</v>
      </c>
      <c r="B61" s="34">
        <v>272</v>
      </c>
      <c r="C61" s="32">
        <v>5247.996</v>
      </c>
      <c r="D61" s="35">
        <f t="shared" si="0"/>
        <v>19.294102941176472</v>
      </c>
      <c r="E61" s="36">
        <v>747</v>
      </c>
      <c r="F61" s="37">
        <v>4618</v>
      </c>
      <c r="G61" s="71">
        <f t="shared" si="1"/>
        <v>6.182061579651941</v>
      </c>
      <c r="H61" s="74">
        <f t="shared" si="2"/>
        <v>475</v>
      </c>
      <c r="I61" s="38">
        <f t="shared" si="3"/>
        <v>-629.9960000000001</v>
      </c>
      <c r="J61" s="39">
        <f t="shared" si="4"/>
        <v>2.7463235294117645</v>
      </c>
      <c r="K61" s="50">
        <f t="shared" si="5"/>
        <v>0.879954938990045</v>
      </c>
    </row>
    <row r="62" spans="1:11" ht="14.25">
      <c r="A62" s="49" t="s">
        <v>68</v>
      </c>
      <c r="B62" s="34">
        <v>130.2</v>
      </c>
      <c r="C62" s="32">
        <v>2668.7970000000005</v>
      </c>
      <c r="D62" s="35">
        <f t="shared" si="0"/>
        <v>20.497672811059914</v>
      </c>
      <c r="E62" s="36">
        <v>386</v>
      </c>
      <c r="F62" s="37">
        <v>2561</v>
      </c>
      <c r="G62" s="71">
        <f t="shared" si="1"/>
        <v>6.634715025906735</v>
      </c>
      <c r="H62" s="74">
        <f t="shared" si="2"/>
        <v>255.8</v>
      </c>
      <c r="I62" s="38">
        <f t="shared" si="3"/>
        <v>-107.79700000000048</v>
      </c>
      <c r="J62" s="39">
        <f t="shared" si="4"/>
        <v>2.9646697388632877</v>
      </c>
      <c r="K62" s="50">
        <f t="shared" si="5"/>
        <v>0.9596083928451656</v>
      </c>
    </row>
    <row r="63" spans="1:11" ht="14.25">
      <c r="A63" s="49" t="s">
        <v>69</v>
      </c>
      <c r="B63" s="34">
        <v>65</v>
      </c>
      <c r="C63" s="32">
        <v>2028.999</v>
      </c>
      <c r="D63" s="35">
        <f t="shared" si="0"/>
        <v>31.21536923076923</v>
      </c>
      <c r="E63" s="36">
        <v>233</v>
      </c>
      <c r="F63" s="37">
        <v>2050</v>
      </c>
      <c r="G63" s="71">
        <f t="shared" si="1"/>
        <v>8.798283261802576</v>
      </c>
      <c r="H63" s="74">
        <f t="shared" si="2"/>
        <v>168</v>
      </c>
      <c r="I63" s="38">
        <f t="shared" si="3"/>
        <v>21.000999999999976</v>
      </c>
      <c r="J63" s="39">
        <f t="shared" si="4"/>
        <v>3.5846153846153848</v>
      </c>
      <c r="K63" s="50">
        <f t="shared" si="5"/>
        <v>1.010350424026823</v>
      </c>
    </row>
    <row r="64" spans="1:11" ht="14.25">
      <c r="A64" s="49" t="s">
        <v>71</v>
      </c>
      <c r="B64" s="34">
        <v>146.428</v>
      </c>
      <c r="C64" s="32">
        <v>2773.235</v>
      </c>
      <c r="D64" s="35">
        <f t="shared" si="0"/>
        <v>18.93923976288688</v>
      </c>
      <c r="E64" s="36">
        <v>444</v>
      </c>
      <c r="F64" s="37">
        <v>2691</v>
      </c>
      <c r="G64" s="71">
        <f t="shared" si="1"/>
        <v>6.0608108108108105</v>
      </c>
      <c r="H64" s="74">
        <f t="shared" si="2"/>
        <v>297.572</v>
      </c>
      <c r="I64" s="38">
        <f t="shared" si="3"/>
        <v>-82.23500000000013</v>
      </c>
      <c r="J64" s="39">
        <f t="shared" si="4"/>
        <v>3.0322069549539705</v>
      </c>
      <c r="K64" s="50">
        <f t="shared" si="5"/>
        <v>0.9703469053289749</v>
      </c>
    </row>
    <row r="65" spans="1:11" ht="14.25">
      <c r="A65" s="49" t="s">
        <v>72</v>
      </c>
      <c r="B65" s="34">
        <v>39</v>
      </c>
      <c r="C65" s="32">
        <v>1195</v>
      </c>
      <c r="D65" s="35">
        <f t="shared" si="0"/>
        <v>30.641025641025642</v>
      </c>
      <c r="E65" s="36">
        <v>130</v>
      </c>
      <c r="F65" s="37">
        <v>1225</v>
      </c>
      <c r="G65" s="71">
        <f t="shared" si="1"/>
        <v>9.423076923076923</v>
      </c>
      <c r="H65" s="74">
        <f t="shared" si="2"/>
        <v>91</v>
      </c>
      <c r="I65" s="38">
        <f t="shared" si="3"/>
        <v>30</v>
      </c>
      <c r="J65" s="39">
        <f t="shared" si="4"/>
        <v>3.3333333333333335</v>
      </c>
      <c r="K65" s="50">
        <f t="shared" si="5"/>
        <v>1.0251046025104602</v>
      </c>
    </row>
    <row r="66" spans="1:11" ht="14.25">
      <c r="A66" s="49" t="s">
        <v>73</v>
      </c>
      <c r="B66" s="34">
        <v>40</v>
      </c>
      <c r="C66" s="32">
        <v>1927</v>
      </c>
      <c r="D66" s="35">
        <f t="shared" si="0"/>
        <v>48.175</v>
      </c>
      <c r="E66" s="36">
        <v>238</v>
      </c>
      <c r="F66" s="37">
        <v>1883</v>
      </c>
      <c r="G66" s="71">
        <f t="shared" si="1"/>
        <v>7.911764705882353</v>
      </c>
      <c r="H66" s="74">
        <f t="shared" si="2"/>
        <v>198</v>
      </c>
      <c r="I66" s="38">
        <f t="shared" si="3"/>
        <v>-44</v>
      </c>
      <c r="J66" s="39">
        <f t="shared" si="4"/>
        <v>5.95</v>
      </c>
      <c r="K66" s="50">
        <f t="shared" si="5"/>
        <v>0.9771665801764401</v>
      </c>
    </row>
    <row r="67" spans="1:11" ht="14.25">
      <c r="A67" s="49" t="s">
        <v>74</v>
      </c>
      <c r="B67" s="34">
        <v>73</v>
      </c>
      <c r="C67" s="32">
        <v>2181.998</v>
      </c>
      <c r="D67" s="35">
        <f t="shared" si="0"/>
        <v>29.890383561643837</v>
      </c>
      <c r="E67" s="36">
        <v>282</v>
      </c>
      <c r="F67" s="37">
        <v>2061</v>
      </c>
      <c r="G67" s="71">
        <f t="shared" si="1"/>
        <v>7.308510638297872</v>
      </c>
      <c r="H67" s="74">
        <f t="shared" si="2"/>
        <v>209</v>
      </c>
      <c r="I67" s="38">
        <f t="shared" si="3"/>
        <v>-120.99800000000005</v>
      </c>
      <c r="J67" s="39">
        <f t="shared" si="4"/>
        <v>3.863013698630137</v>
      </c>
      <c r="K67" s="50">
        <f t="shared" si="5"/>
        <v>0.9445471535720931</v>
      </c>
    </row>
    <row r="68" spans="1:11" ht="14.25">
      <c r="A68" s="49" t="s">
        <v>75</v>
      </c>
      <c r="B68" s="34">
        <v>67</v>
      </c>
      <c r="C68" s="32">
        <v>2121.998</v>
      </c>
      <c r="D68" s="35">
        <f t="shared" si="0"/>
        <v>31.671611940298508</v>
      </c>
      <c r="E68" s="36">
        <v>238</v>
      </c>
      <c r="F68" s="37">
        <v>2029</v>
      </c>
      <c r="G68" s="71">
        <f t="shared" si="1"/>
        <v>8.525210084033613</v>
      </c>
      <c r="H68" s="74">
        <f t="shared" si="2"/>
        <v>171</v>
      </c>
      <c r="I68" s="38">
        <f t="shared" si="3"/>
        <v>-92.99800000000005</v>
      </c>
      <c r="J68" s="39">
        <f t="shared" si="4"/>
        <v>3.5522388059701493</v>
      </c>
      <c r="K68" s="50">
        <f t="shared" si="5"/>
        <v>0.9561743225017177</v>
      </c>
    </row>
    <row r="69" spans="1:11" ht="14.25">
      <c r="A69" s="49" t="s">
        <v>76</v>
      </c>
      <c r="B69" s="34">
        <v>62</v>
      </c>
      <c r="C69" s="32">
        <v>2303.999</v>
      </c>
      <c r="D69" s="35">
        <f t="shared" si="0"/>
        <v>37.16127419354839</v>
      </c>
      <c r="E69" s="36">
        <v>272</v>
      </c>
      <c r="F69" s="37">
        <v>2355</v>
      </c>
      <c r="G69" s="71">
        <f t="shared" si="1"/>
        <v>8.658088235294118</v>
      </c>
      <c r="H69" s="74">
        <f t="shared" si="2"/>
        <v>210</v>
      </c>
      <c r="I69" s="38">
        <f t="shared" si="3"/>
        <v>51.001000000000204</v>
      </c>
      <c r="J69" s="39">
        <f t="shared" si="4"/>
        <v>4.387096774193548</v>
      </c>
      <c r="K69" s="50">
        <f t="shared" si="5"/>
        <v>1.0221358603020227</v>
      </c>
    </row>
    <row r="70" spans="1:11" ht="14.25">
      <c r="A70" s="49" t="s">
        <v>77</v>
      </c>
      <c r="B70" s="34">
        <v>84</v>
      </c>
      <c r="C70" s="32">
        <v>3369.996</v>
      </c>
      <c r="D70" s="35">
        <f aca="true" t="shared" si="6" ref="D70:D84">+C70/B70</f>
        <v>40.119</v>
      </c>
      <c r="E70" s="36">
        <v>427</v>
      </c>
      <c r="F70" s="37">
        <v>3371</v>
      </c>
      <c r="G70" s="71">
        <f aca="true" t="shared" si="7" ref="G70:G84">+F70/E70</f>
        <v>7.894613583138173</v>
      </c>
      <c r="H70" s="74">
        <f aca="true" t="shared" si="8" ref="H70:H84">+E70-B70</f>
        <v>343</v>
      </c>
      <c r="I70" s="38">
        <f aca="true" t="shared" si="9" ref="I70:I84">+F70-C70</f>
        <v>1.0039999999999054</v>
      </c>
      <c r="J70" s="39">
        <f aca="true" t="shared" si="10" ref="J70:J84">+E70/B70</f>
        <v>5.083333333333333</v>
      </c>
      <c r="K70" s="50">
        <f aca="true" t="shared" si="11" ref="K70:K84">+F70/C70</f>
        <v>1.0002979232022826</v>
      </c>
    </row>
    <row r="71" spans="1:11" ht="14.25">
      <c r="A71" s="49" t="s">
        <v>78</v>
      </c>
      <c r="B71" s="34">
        <v>50</v>
      </c>
      <c r="C71" s="32">
        <v>2398.397</v>
      </c>
      <c r="D71" s="35">
        <f t="shared" si="6"/>
        <v>47.96794</v>
      </c>
      <c r="E71" s="36">
        <v>272</v>
      </c>
      <c r="F71" s="37">
        <v>2499</v>
      </c>
      <c r="G71" s="71">
        <f t="shared" si="7"/>
        <v>9.1875</v>
      </c>
      <c r="H71" s="74">
        <f t="shared" si="8"/>
        <v>222</v>
      </c>
      <c r="I71" s="38">
        <f t="shared" si="9"/>
        <v>100.60300000000007</v>
      </c>
      <c r="J71" s="39">
        <f t="shared" si="10"/>
        <v>5.44</v>
      </c>
      <c r="K71" s="50">
        <f t="shared" si="11"/>
        <v>1.0419459330544527</v>
      </c>
    </row>
    <row r="72" spans="1:11" ht="14.25">
      <c r="A72" s="49" t="s">
        <v>79</v>
      </c>
      <c r="B72" s="34">
        <v>59.5</v>
      </c>
      <c r="C72" s="32">
        <v>3834.498</v>
      </c>
      <c r="D72" s="35">
        <f t="shared" si="6"/>
        <v>64.44534453781513</v>
      </c>
      <c r="E72" s="36">
        <v>529</v>
      </c>
      <c r="F72" s="37">
        <v>3768</v>
      </c>
      <c r="G72" s="71">
        <f t="shared" si="7"/>
        <v>7.122873345935727</v>
      </c>
      <c r="H72" s="74">
        <f t="shared" si="8"/>
        <v>469.5</v>
      </c>
      <c r="I72" s="38">
        <f t="shared" si="9"/>
        <v>-66.49800000000005</v>
      </c>
      <c r="J72" s="39">
        <f t="shared" si="10"/>
        <v>8.890756302521009</v>
      </c>
      <c r="K72" s="50">
        <f t="shared" si="11"/>
        <v>0.9826579646149248</v>
      </c>
    </row>
    <row r="73" spans="1:11" ht="14.25">
      <c r="A73" s="49" t="s">
        <v>80</v>
      </c>
      <c r="B73" s="34">
        <v>67</v>
      </c>
      <c r="C73" s="32">
        <v>1957.999</v>
      </c>
      <c r="D73" s="35">
        <f t="shared" si="6"/>
        <v>29.223865671641793</v>
      </c>
      <c r="E73" s="36">
        <v>251</v>
      </c>
      <c r="F73" s="37">
        <v>2041</v>
      </c>
      <c r="G73" s="71">
        <f t="shared" si="7"/>
        <v>8.131474103585658</v>
      </c>
      <c r="H73" s="74">
        <f t="shared" si="8"/>
        <v>184</v>
      </c>
      <c r="I73" s="38">
        <f t="shared" si="9"/>
        <v>83.00099999999998</v>
      </c>
      <c r="J73" s="39">
        <f t="shared" si="10"/>
        <v>3.746268656716418</v>
      </c>
      <c r="K73" s="50">
        <f t="shared" si="11"/>
        <v>1.0423907264508308</v>
      </c>
    </row>
    <row r="74" spans="1:11" ht="14.25">
      <c r="A74" s="49" t="s">
        <v>82</v>
      </c>
      <c r="B74" s="34">
        <v>147</v>
      </c>
      <c r="C74" s="32">
        <v>5983.661</v>
      </c>
      <c r="D74" s="35">
        <f t="shared" si="6"/>
        <v>40.705176870748296</v>
      </c>
      <c r="E74" s="36">
        <v>877</v>
      </c>
      <c r="F74" s="37">
        <v>5742</v>
      </c>
      <c r="G74" s="71">
        <f t="shared" si="7"/>
        <v>6.5473204104903076</v>
      </c>
      <c r="H74" s="74">
        <f t="shared" si="8"/>
        <v>730</v>
      </c>
      <c r="I74" s="38">
        <f t="shared" si="9"/>
        <v>-241.66100000000006</v>
      </c>
      <c r="J74" s="39">
        <f t="shared" si="10"/>
        <v>5.965986394557823</v>
      </c>
      <c r="K74" s="50">
        <f t="shared" si="11"/>
        <v>0.9596131866427593</v>
      </c>
    </row>
    <row r="75" spans="1:11" ht="14.25">
      <c r="A75" s="49" t="s">
        <v>83</v>
      </c>
      <c r="B75" s="34">
        <v>92</v>
      </c>
      <c r="C75" s="32">
        <v>3529.998</v>
      </c>
      <c r="D75" s="35">
        <f t="shared" si="6"/>
        <v>38.36954347826087</v>
      </c>
      <c r="E75" s="36">
        <v>649</v>
      </c>
      <c r="F75" s="37">
        <v>3215</v>
      </c>
      <c r="G75" s="71">
        <f t="shared" si="7"/>
        <v>4.953775038520801</v>
      </c>
      <c r="H75" s="74">
        <f t="shared" si="8"/>
        <v>557</v>
      </c>
      <c r="I75" s="38">
        <f t="shared" si="9"/>
        <v>-314.99800000000005</v>
      </c>
      <c r="J75" s="39">
        <f t="shared" si="10"/>
        <v>7.054347826086956</v>
      </c>
      <c r="K75" s="50">
        <f t="shared" si="11"/>
        <v>0.9107653885356309</v>
      </c>
    </row>
    <row r="76" spans="1:11" ht="14.25">
      <c r="A76" s="49" t="s">
        <v>84</v>
      </c>
      <c r="B76" s="34">
        <v>120</v>
      </c>
      <c r="C76" s="32">
        <v>4688.796</v>
      </c>
      <c r="D76" s="35">
        <f t="shared" si="6"/>
        <v>39.0733</v>
      </c>
      <c r="E76" s="36">
        <v>522</v>
      </c>
      <c r="F76" s="37">
        <v>4674</v>
      </c>
      <c r="G76" s="71">
        <f t="shared" si="7"/>
        <v>8.954022988505747</v>
      </c>
      <c r="H76" s="74">
        <f t="shared" si="8"/>
        <v>402</v>
      </c>
      <c r="I76" s="38">
        <f t="shared" si="9"/>
        <v>-14.796000000000276</v>
      </c>
      <c r="J76" s="39">
        <f t="shared" si="10"/>
        <v>4.35</v>
      </c>
      <c r="K76" s="50">
        <f t="shared" si="11"/>
        <v>0.996844392462372</v>
      </c>
    </row>
    <row r="77" spans="1:11" ht="14.25">
      <c r="A77" s="49" t="s">
        <v>85</v>
      </c>
      <c r="B77" s="34">
        <v>62</v>
      </c>
      <c r="C77" s="32">
        <v>2518.9970000000003</v>
      </c>
      <c r="D77" s="35">
        <f t="shared" si="6"/>
        <v>40.628983870967744</v>
      </c>
      <c r="E77" s="36">
        <v>352</v>
      </c>
      <c r="F77" s="37">
        <v>2357</v>
      </c>
      <c r="G77" s="71">
        <f t="shared" si="7"/>
        <v>6.6960227272727275</v>
      </c>
      <c r="H77" s="74">
        <f t="shared" si="8"/>
        <v>290</v>
      </c>
      <c r="I77" s="38">
        <f t="shared" si="9"/>
        <v>-161.9970000000003</v>
      </c>
      <c r="J77" s="39">
        <f t="shared" si="10"/>
        <v>5.67741935483871</v>
      </c>
      <c r="K77" s="50">
        <f t="shared" si="11"/>
        <v>0.9356898797418177</v>
      </c>
    </row>
    <row r="78" spans="1:11" ht="14.25">
      <c r="A78" s="49" t="s">
        <v>87</v>
      </c>
      <c r="B78" s="34">
        <v>166</v>
      </c>
      <c r="C78" s="32">
        <v>5750.764</v>
      </c>
      <c r="D78" s="35">
        <f t="shared" si="6"/>
        <v>34.64315662650603</v>
      </c>
      <c r="E78" s="36">
        <v>1314</v>
      </c>
      <c r="F78" s="37">
        <v>4341</v>
      </c>
      <c r="G78" s="71">
        <f t="shared" si="7"/>
        <v>3.3036529680365296</v>
      </c>
      <c r="H78" s="74">
        <f t="shared" si="8"/>
        <v>1148</v>
      </c>
      <c r="I78" s="38">
        <f t="shared" si="9"/>
        <v>-1409.7640000000001</v>
      </c>
      <c r="J78" s="39">
        <f t="shared" si="10"/>
        <v>7.9156626506024095</v>
      </c>
      <c r="K78" s="50">
        <f t="shared" si="11"/>
        <v>0.7548562243208032</v>
      </c>
    </row>
    <row r="79" spans="1:11" ht="14.25">
      <c r="A79" s="49" t="s">
        <v>88</v>
      </c>
      <c r="B79" s="34">
        <v>94.727</v>
      </c>
      <c r="C79" s="32">
        <v>3657.04</v>
      </c>
      <c r="D79" s="35">
        <f t="shared" si="6"/>
        <v>38.60609963368417</v>
      </c>
      <c r="E79" s="36">
        <v>751</v>
      </c>
      <c r="F79" s="37">
        <v>3498</v>
      </c>
      <c r="G79" s="71">
        <f t="shared" si="7"/>
        <v>4.657789613848203</v>
      </c>
      <c r="H79" s="74">
        <f t="shared" si="8"/>
        <v>656.273</v>
      </c>
      <c r="I79" s="38">
        <f t="shared" si="9"/>
        <v>-159.03999999999996</v>
      </c>
      <c r="J79" s="39">
        <f t="shared" si="10"/>
        <v>7.92804585809748</v>
      </c>
      <c r="K79" s="50">
        <f t="shared" si="11"/>
        <v>0.9565112768796622</v>
      </c>
    </row>
    <row r="80" spans="1:11" ht="14.25">
      <c r="A80" s="49" t="s">
        <v>89</v>
      </c>
      <c r="B80" s="34">
        <v>51</v>
      </c>
      <c r="C80" s="32">
        <v>2538.6310000000003</v>
      </c>
      <c r="D80" s="35">
        <f t="shared" si="6"/>
        <v>49.77707843137256</v>
      </c>
      <c r="E80" s="36">
        <v>667</v>
      </c>
      <c r="F80" s="37">
        <v>2278</v>
      </c>
      <c r="G80" s="71">
        <f t="shared" si="7"/>
        <v>3.4152923538230886</v>
      </c>
      <c r="H80" s="74">
        <f t="shared" si="8"/>
        <v>616</v>
      </c>
      <c r="I80" s="38">
        <f t="shared" si="9"/>
        <v>-260.6310000000003</v>
      </c>
      <c r="J80" s="39">
        <f t="shared" si="10"/>
        <v>13.07843137254902</v>
      </c>
      <c r="K80" s="50">
        <f t="shared" si="11"/>
        <v>0.8973340355490813</v>
      </c>
    </row>
    <row r="81" spans="1:11" ht="14.25">
      <c r="A81" s="49" t="s">
        <v>91</v>
      </c>
      <c r="B81" s="34">
        <v>30</v>
      </c>
      <c r="C81" s="32">
        <v>1550</v>
      </c>
      <c r="D81" s="35">
        <f t="shared" si="6"/>
        <v>51.666666666666664</v>
      </c>
      <c r="E81" s="36">
        <v>241</v>
      </c>
      <c r="F81" s="37">
        <v>1381</v>
      </c>
      <c r="G81" s="71">
        <f t="shared" si="7"/>
        <v>5.730290456431535</v>
      </c>
      <c r="H81" s="74">
        <f t="shared" si="8"/>
        <v>211</v>
      </c>
      <c r="I81" s="38">
        <f t="shared" si="9"/>
        <v>-169</v>
      </c>
      <c r="J81" s="39">
        <f t="shared" si="10"/>
        <v>8.033333333333333</v>
      </c>
      <c r="K81" s="50">
        <f t="shared" si="11"/>
        <v>0.8909677419354839</v>
      </c>
    </row>
    <row r="82" spans="1:11" ht="14.25">
      <c r="A82" s="49" t="s">
        <v>92</v>
      </c>
      <c r="B82" s="34">
        <v>36</v>
      </c>
      <c r="C82" s="32">
        <v>2317.828</v>
      </c>
      <c r="D82" s="35">
        <f t="shared" si="6"/>
        <v>64.38411111111111</v>
      </c>
      <c r="E82" s="36">
        <v>605</v>
      </c>
      <c r="F82" s="37">
        <v>2073</v>
      </c>
      <c r="G82" s="71">
        <f t="shared" si="7"/>
        <v>3.4264462809917355</v>
      </c>
      <c r="H82" s="74">
        <f t="shared" si="8"/>
        <v>569</v>
      </c>
      <c r="I82" s="38">
        <f t="shared" si="9"/>
        <v>-244.82799999999997</v>
      </c>
      <c r="J82" s="39">
        <f t="shared" si="10"/>
        <v>16.805555555555557</v>
      </c>
      <c r="K82" s="50">
        <f t="shared" si="11"/>
        <v>0.8943717998056802</v>
      </c>
    </row>
    <row r="83" spans="1:11" ht="15" thickBot="1">
      <c r="A83" s="51" t="s">
        <v>93</v>
      </c>
      <c r="B83" s="40">
        <v>103.509</v>
      </c>
      <c r="C83" s="41">
        <v>2861.4880000000003</v>
      </c>
      <c r="D83" s="42">
        <f t="shared" si="6"/>
        <v>27.644823155474405</v>
      </c>
      <c r="E83" s="43">
        <v>646</v>
      </c>
      <c r="F83" s="44">
        <v>2341</v>
      </c>
      <c r="G83" s="72">
        <f t="shared" si="7"/>
        <v>3.623839009287926</v>
      </c>
      <c r="H83" s="75">
        <f t="shared" si="8"/>
        <v>542.491</v>
      </c>
      <c r="I83" s="45">
        <f t="shared" si="9"/>
        <v>-520.4880000000003</v>
      </c>
      <c r="J83" s="46">
        <f t="shared" si="10"/>
        <v>6.241003197789564</v>
      </c>
      <c r="K83" s="52">
        <f t="shared" si="11"/>
        <v>0.8181058246618542</v>
      </c>
    </row>
    <row r="84" spans="1:11" ht="15" thickBot="1">
      <c r="A84" s="47" t="s">
        <v>104</v>
      </c>
      <c r="B84" s="80">
        <v>29294.25499999999</v>
      </c>
      <c r="C84" s="81">
        <v>619369.7720000001</v>
      </c>
      <c r="D84" s="82">
        <f t="shared" si="6"/>
        <v>21.143045692747616</v>
      </c>
      <c r="E84" s="76">
        <v>116644</v>
      </c>
      <c r="F84" s="77">
        <v>468099</v>
      </c>
      <c r="G84" s="83">
        <f t="shared" si="7"/>
        <v>4.013056822468365</v>
      </c>
      <c r="H84" s="84">
        <f t="shared" si="8"/>
        <v>87349.74500000001</v>
      </c>
      <c r="I84" s="85">
        <f t="shared" si="9"/>
        <v>-151270.7720000001</v>
      </c>
      <c r="J84" s="86">
        <f t="shared" si="10"/>
        <v>3.981804623466275</v>
      </c>
      <c r="K84" s="87">
        <f t="shared" si="11"/>
        <v>0.7557666214295004</v>
      </c>
    </row>
    <row r="85" ht="8.25" customHeight="1"/>
  </sheetData>
  <mergeCells count="4">
    <mergeCell ref="J3:K3"/>
    <mergeCell ref="E3:G3"/>
    <mergeCell ref="B3:D3"/>
    <mergeCell ref="H3:I3"/>
  </mergeCells>
  <printOptions/>
  <pageMargins left="0.3937007874015748" right="0.3937007874015748" top="0.5905511811023623" bottom="0.5905511811023623" header="0.11811023622047245" footer="0.31496062992125984"/>
  <pageSetup orientation="portrait" paperSize="12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zoomScale="50" zoomScaleNormal="50" workbookViewId="0" topLeftCell="A1">
      <selection activeCell="F10" sqref="F10"/>
    </sheetView>
  </sheetViews>
  <sheetFormatPr defaultColWidth="8.796875" defaultRowHeight="17.25"/>
  <cols>
    <col min="1" max="2" width="9.8984375" style="121" customWidth="1"/>
    <col min="3" max="4" width="9.59765625" style="121" customWidth="1"/>
    <col min="5" max="12" width="9.59765625" style="0" customWidth="1"/>
    <col min="13" max="13" width="1.2890625" style="0" customWidth="1"/>
  </cols>
  <sheetData>
    <row r="1" spans="1:2" ht="31.5" thickBot="1">
      <c r="A1" s="120" t="s">
        <v>112</v>
      </c>
      <c r="B1" s="120"/>
    </row>
    <row r="2" spans="1:12" ht="16.5" thickBot="1">
      <c r="A2" s="122">
        <v>37290</v>
      </c>
      <c r="B2" s="123"/>
      <c r="C2" s="124" t="s">
        <v>113</v>
      </c>
      <c r="D2" s="125"/>
      <c r="E2" s="125"/>
      <c r="F2" s="125"/>
      <c r="G2" s="125"/>
      <c r="H2" s="124" t="s">
        <v>114</v>
      </c>
      <c r="I2" s="125"/>
      <c r="J2" s="125"/>
      <c r="K2" s="125"/>
      <c r="L2" s="126"/>
    </row>
    <row r="3" spans="1:12" ht="16.5" thickBot="1">
      <c r="A3" s="127"/>
      <c r="B3" s="127" t="s">
        <v>115</v>
      </c>
      <c r="C3" s="128" t="s">
        <v>116</v>
      </c>
      <c r="D3" s="129" t="s">
        <v>117</v>
      </c>
      <c r="E3" s="100" t="s">
        <v>118</v>
      </c>
      <c r="F3" s="130" t="s">
        <v>119</v>
      </c>
      <c r="G3" s="131" t="s">
        <v>120</v>
      </c>
      <c r="H3" s="132" t="s">
        <v>121</v>
      </c>
      <c r="I3" s="131" t="s">
        <v>122</v>
      </c>
      <c r="J3" s="131" t="s">
        <v>123</v>
      </c>
      <c r="K3" s="131" t="s">
        <v>124</v>
      </c>
      <c r="L3" s="133" t="s">
        <v>125</v>
      </c>
    </row>
    <row r="4" spans="1:12" ht="16.5">
      <c r="A4" s="134" t="s">
        <v>126</v>
      </c>
      <c r="B4" s="57">
        <v>37865</v>
      </c>
      <c r="C4" s="135">
        <v>37750</v>
      </c>
      <c r="D4" s="136">
        <v>49975</v>
      </c>
      <c r="E4" s="137">
        <v>13392</v>
      </c>
      <c r="F4" s="137">
        <v>22005</v>
      </c>
      <c r="G4" s="59">
        <v>10441.076</v>
      </c>
      <c r="H4" s="138">
        <f>+B4-C4</f>
        <v>115</v>
      </c>
      <c r="I4" s="139">
        <f>+B4-D4</f>
        <v>-12110</v>
      </c>
      <c r="J4" s="139">
        <f>+B4-E4</f>
        <v>24473</v>
      </c>
      <c r="K4" s="139">
        <f>+B4-F4</f>
        <v>15860</v>
      </c>
      <c r="L4" s="140">
        <f>+B4-G4</f>
        <v>27423.924</v>
      </c>
    </row>
    <row r="5" spans="1:12" ht="16.5">
      <c r="A5" s="141" t="s">
        <v>127</v>
      </c>
      <c r="B5" s="36">
        <v>14657</v>
      </c>
      <c r="C5" s="142">
        <v>17660</v>
      </c>
      <c r="D5" s="143">
        <v>19249</v>
      </c>
      <c r="E5" s="144">
        <v>4364</v>
      </c>
      <c r="F5" s="144">
        <v>8817</v>
      </c>
      <c r="G5" s="38">
        <v>3829.373</v>
      </c>
      <c r="H5" s="74">
        <f aca="true" t="shared" si="0" ref="H5:H68">+B5-C5</f>
        <v>-3003</v>
      </c>
      <c r="I5" s="144">
        <f aca="true" t="shared" si="1" ref="I5:I68">+B5-D5</f>
        <v>-4592</v>
      </c>
      <c r="J5" s="144">
        <f aca="true" t="shared" si="2" ref="J5:J68">+B5-E5</f>
        <v>10293</v>
      </c>
      <c r="K5" s="144">
        <f aca="true" t="shared" si="3" ref="K5:K68">+B5-F5</f>
        <v>5840</v>
      </c>
      <c r="L5" s="145">
        <f aca="true" t="shared" si="4" ref="L5:L68">+B5-G5</f>
        <v>10827.627</v>
      </c>
    </row>
    <row r="6" spans="1:12" ht="16.5">
      <c r="A6" s="141" t="s">
        <v>128</v>
      </c>
      <c r="B6" s="36">
        <v>3189</v>
      </c>
      <c r="C6" s="142">
        <v>2703</v>
      </c>
      <c r="D6" s="143">
        <v>3712</v>
      </c>
      <c r="E6" s="144">
        <v>893</v>
      </c>
      <c r="F6" s="144">
        <v>1547</v>
      </c>
      <c r="G6" s="38">
        <v>703.749</v>
      </c>
      <c r="H6" s="74">
        <f t="shared" si="0"/>
        <v>486</v>
      </c>
      <c r="I6" s="144">
        <f t="shared" si="1"/>
        <v>-523</v>
      </c>
      <c r="J6" s="144">
        <f t="shared" si="2"/>
        <v>2296</v>
      </c>
      <c r="K6" s="144">
        <f t="shared" si="3"/>
        <v>1642</v>
      </c>
      <c r="L6" s="145">
        <f t="shared" si="4"/>
        <v>2485.251</v>
      </c>
    </row>
    <row r="7" spans="1:12" ht="16.5">
      <c r="A7" s="141" t="s">
        <v>129</v>
      </c>
      <c r="B7" s="36">
        <v>8297</v>
      </c>
      <c r="C7" s="142">
        <v>4686</v>
      </c>
      <c r="D7" s="143">
        <v>7084</v>
      </c>
      <c r="E7" s="144">
        <v>2610</v>
      </c>
      <c r="F7" s="144">
        <v>4307</v>
      </c>
      <c r="G7" s="38">
        <v>1944.61</v>
      </c>
      <c r="H7" s="74">
        <f t="shared" si="0"/>
        <v>3611</v>
      </c>
      <c r="I7" s="144">
        <f t="shared" si="1"/>
        <v>1213</v>
      </c>
      <c r="J7" s="144">
        <f t="shared" si="2"/>
        <v>5687</v>
      </c>
      <c r="K7" s="144">
        <f t="shared" si="3"/>
        <v>3990</v>
      </c>
      <c r="L7" s="145">
        <f t="shared" si="4"/>
        <v>6352.39</v>
      </c>
    </row>
    <row r="8" spans="1:12" ht="16.5">
      <c r="A8" s="141" t="s">
        <v>130</v>
      </c>
      <c r="B8" s="36">
        <v>8437</v>
      </c>
      <c r="C8" s="142">
        <v>3279</v>
      </c>
      <c r="D8" s="143">
        <v>5347</v>
      </c>
      <c r="E8" s="144">
        <v>2472</v>
      </c>
      <c r="F8" s="144">
        <v>3542</v>
      </c>
      <c r="G8" s="38">
        <v>1792.166</v>
      </c>
      <c r="H8" s="74">
        <f t="shared" si="0"/>
        <v>5158</v>
      </c>
      <c r="I8" s="144">
        <f t="shared" si="1"/>
        <v>3090</v>
      </c>
      <c r="J8" s="144">
        <f t="shared" si="2"/>
        <v>5965</v>
      </c>
      <c r="K8" s="144">
        <f t="shared" si="3"/>
        <v>4895</v>
      </c>
      <c r="L8" s="145">
        <f t="shared" si="4"/>
        <v>6644.834</v>
      </c>
    </row>
    <row r="9" spans="1:12" ht="16.5">
      <c r="A9" s="141" t="s">
        <v>131</v>
      </c>
      <c r="B9" s="36">
        <v>1812</v>
      </c>
      <c r="C9" s="142">
        <v>1303</v>
      </c>
      <c r="D9" s="143">
        <v>2303</v>
      </c>
      <c r="E9" s="144">
        <v>717</v>
      </c>
      <c r="F9" s="144">
        <v>1650</v>
      </c>
      <c r="G9" s="38">
        <v>763.5</v>
      </c>
      <c r="H9" s="74">
        <f t="shared" si="0"/>
        <v>509</v>
      </c>
      <c r="I9" s="144">
        <f t="shared" si="1"/>
        <v>-491</v>
      </c>
      <c r="J9" s="144">
        <f t="shared" si="2"/>
        <v>1095</v>
      </c>
      <c r="K9" s="144">
        <f t="shared" si="3"/>
        <v>162</v>
      </c>
      <c r="L9" s="145">
        <f t="shared" si="4"/>
        <v>1048.5</v>
      </c>
    </row>
    <row r="10" spans="1:12" ht="16.5">
      <c r="A10" s="141" t="s">
        <v>132</v>
      </c>
      <c r="B10" s="36">
        <v>1135</v>
      </c>
      <c r="C10" s="142">
        <v>1161</v>
      </c>
      <c r="D10" s="143">
        <v>1541</v>
      </c>
      <c r="E10" s="144">
        <v>220</v>
      </c>
      <c r="F10" s="144">
        <v>756</v>
      </c>
      <c r="G10" s="38">
        <v>303.059</v>
      </c>
      <c r="H10" s="74">
        <f t="shared" si="0"/>
        <v>-26</v>
      </c>
      <c r="I10" s="144">
        <f t="shared" si="1"/>
        <v>-406</v>
      </c>
      <c r="J10" s="144">
        <f t="shared" si="2"/>
        <v>915</v>
      </c>
      <c r="K10" s="144">
        <f t="shared" si="3"/>
        <v>379</v>
      </c>
      <c r="L10" s="145">
        <f t="shared" si="4"/>
        <v>831.941</v>
      </c>
    </row>
    <row r="11" spans="1:12" ht="16.5">
      <c r="A11" s="141" t="s">
        <v>133</v>
      </c>
      <c r="B11" s="36">
        <v>1117</v>
      </c>
      <c r="C11" s="142">
        <v>1630</v>
      </c>
      <c r="D11" s="143">
        <v>1535</v>
      </c>
      <c r="E11" s="144">
        <v>323</v>
      </c>
      <c r="F11" s="144">
        <v>871</v>
      </c>
      <c r="G11" s="38">
        <v>386</v>
      </c>
      <c r="H11" s="74">
        <f t="shared" si="0"/>
        <v>-513</v>
      </c>
      <c r="I11" s="144">
        <f t="shared" si="1"/>
        <v>-418</v>
      </c>
      <c r="J11" s="144">
        <f t="shared" si="2"/>
        <v>794</v>
      </c>
      <c r="K11" s="144">
        <f t="shared" si="3"/>
        <v>246</v>
      </c>
      <c r="L11" s="145">
        <f t="shared" si="4"/>
        <v>731</v>
      </c>
    </row>
    <row r="12" spans="1:12" ht="16.5">
      <c r="A12" s="141" t="s">
        <v>134</v>
      </c>
      <c r="B12" s="36">
        <v>634</v>
      </c>
      <c r="C12" s="142">
        <v>949</v>
      </c>
      <c r="D12" s="143">
        <v>852</v>
      </c>
      <c r="E12" s="144">
        <v>503</v>
      </c>
      <c r="F12" s="144">
        <v>564</v>
      </c>
      <c r="G12" s="38">
        <v>406</v>
      </c>
      <c r="H12" s="74">
        <f t="shared" si="0"/>
        <v>-315</v>
      </c>
      <c r="I12" s="144">
        <f t="shared" si="1"/>
        <v>-218</v>
      </c>
      <c r="J12" s="144">
        <f t="shared" si="2"/>
        <v>131</v>
      </c>
      <c r="K12" s="144">
        <f t="shared" si="3"/>
        <v>70</v>
      </c>
      <c r="L12" s="145">
        <f t="shared" si="4"/>
        <v>228</v>
      </c>
    </row>
    <row r="13" spans="1:12" ht="16.5">
      <c r="A13" s="141" t="s">
        <v>135</v>
      </c>
      <c r="B13" s="36">
        <v>130</v>
      </c>
      <c r="C13" s="142">
        <v>235</v>
      </c>
      <c r="D13" s="143">
        <v>135</v>
      </c>
      <c r="E13" s="144">
        <v>75</v>
      </c>
      <c r="F13" s="144">
        <v>153</v>
      </c>
      <c r="G13" s="38">
        <v>94</v>
      </c>
      <c r="H13" s="74">
        <f t="shared" si="0"/>
        <v>-105</v>
      </c>
      <c r="I13" s="144">
        <f t="shared" si="1"/>
        <v>-5</v>
      </c>
      <c r="J13" s="144">
        <f t="shared" si="2"/>
        <v>55</v>
      </c>
      <c r="K13" s="144">
        <f t="shared" si="3"/>
        <v>-23</v>
      </c>
      <c r="L13" s="145">
        <f t="shared" si="4"/>
        <v>36</v>
      </c>
    </row>
    <row r="14" spans="1:12" ht="16.5">
      <c r="A14" s="141" t="s">
        <v>136</v>
      </c>
      <c r="B14" s="36">
        <v>94</v>
      </c>
      <c r="C14" s="142">
        <v>1234</v>
      </c>
      <c r="D14" s="143">
        <v>98</v>
      </c>
      <c r="E14" s="144">
        <v>61</v>
      </c>
      <c r="F14" s="144">
        <v>82</v>
      </c>
      <c r="G14" s="38">
        <v>46</v>
      </c>
      <c r="H14" s="74">
        <f t="shared" si="0"/>
        <v>-1140</v>
      </c>
      <c r="I14" s="144">
        <f t="shared" si="1"/>
        <v>-4</v>
      </c>
      <c r="J14" s="144">
        <f t="shared" si="2"/>
        <v>33</v>
      </c>
      <c r="K14" s="144">
        <f t="shared" si="3"/>
        <v>12</v>
      </c>
      <c r="L14" s="145">
        <f t="shared" si="4"/>
        <v>48</v>
      </c>
    </row>
    <row r="15" spans="1:12" ht="16.5">
      <c r="A15" s="141" t="s">
        <v>137</v>
      </c>
      <c r="B15" s="36">
        <v>488</v>
      </c>
      <c r="C15" s="142">
        <v>618</v>
      </c>
      <c r="D15" s="143">
        <v>671</v>
      </c>
      <c r="E15" s="144">
        <v>174</v>
      </c>
      <c r="F15" s="144">
        <v>322</v>
      </c>
      <c r="G15" s="38">
        <v>150</v>
      </c>
      <c r="H15" s="74">
        <f t="shared" si="0"/>
        <v>-130</v>
      </c>
      <c r="I15" s="144">
        <f t="shared" si="1"/>
        <v>-183</v>
      </c>
      <c r="J15" s="144">
        <f t="shared" si="2"/>
        <v>314</v>
      </c>
      <c r="K15" s="144">
        <f t="shared" si="3"/>
        <v>166</v>
      </c>
      <c r="L15" s="145">
        <f t="shared" si="4"/>
        <v>338</v>
      </c>
    </row>
    <row r="16" spans="1:12" ht="16.5">
      <c r="A16" s="141" t="s">
        <v>138</v>
      </c>
      <c r="B16" s="36">
        <v>1005</v>
      </c>
      <c r="C16" s="142">
        <v>578</v>
      </c>
      <c r="D16" s="143">
        <v>1159</v>
      </c>
      <c r="E16" s="144">
        <v>445</v>
      </c>
      <c r="F16" s="144">
        <v>669</v>
      </c>
      <c r="G16" s="38">
        <v>319</v>
      </c>
      <c r="H16" s="74">
        <f t="shared" si="0"/>
        <v>427</v>
      </c>
      <c r="I16" s="144">
        <f t="shared" si="1"/>
        <v>-154</v>
      </c>
      <c r="J16" s="144">
        <f t="shared" si="2"/>
        <v>560</v>
      </c>
      <c r="K16" s="144">
        <f t="shared" si="3"/>
        <v>336</v>
      </c>
      <c r="L16" s="145">
        <f t="shared" si="4"/>
        <v>686</v>
      </c>
    </row>
    <row r="17" spans="1:12" ht="16.5">
      <c r="A17" s="141" t="s">
        <v>139</v>
      </c>
      <c r="B17" s="36">
        <v>1681</v>
      </c>
      <c r="C17" s="142">
        <v>570</v>
      </c>
      <c r="D17" s="143">
        <v>1427</v>
      </c>
      <c r="E17" s="144">
        <v>440</v>
      </c>
      <c r="F17" s="144">
        <v>1073</v>
      </c>
      <c r="G17" s="38">
        <v>341</v>
      </c>
      <c r="H17" s="74">
        <f t="shared" si="0"/>
        <v>1111</v>
      </c>
      <c r="I17" s="144">
        <f t="shared" si="1"/>
        <v>254</v>
      </c>
      <c r="J17" s="144">
        <f t="shared" si="2"/>
        <v>1241</v>
      </c>
      <c r="K17" s="144">
        <f t="shared" si="3"/>
        <v>608</v>
      </c>
      <c r="L17" s="145">
        <f t="shared" si="4"/>
        <v>1340</v>
      </c>
    </row>
    <row r="18" spans="1:12" ht="16.5">
      <c r="A18" s="141" t="s">
        <v>140</v>
      </c>
      <c r="B18" s="36">
        <v>3974</v>
      </c>
      <c r="C18" s="142">
        <v>1360</v>
      </c>
      <c r="D18" s="143">
        <v>3255</v>
      </c>
      <c r="E18" s="144">
        <v>1072</v>
      </c>
      <c r="F18" s="144">
        <v>1692</v>
      </c>
      <c r="G18" s="38">
        <v>840.8</v>
      </c>
      <c r="H18" s="74">
        <f t="shared" si="0"/>
        <v>2614</v>
      </c>
      <c r="I18" s="144">
        <f t="shared" si="1"/>
        <v>719</v>
      </c>
      <c r="J18" s="144">
        <f t="shared" si="2"/>
        <v>2902</v>
      </c>
      <c r="K18" s="144">
        <f t="shared" si="3"/>
        <v>2282</v>
      </c>
      <c r="L18" s="145">
        <f t="shared" si="4"/>
        <v>3133.2</v>
      </c>
    </row>
    <row r="19" spans="1:12" ht="16.5">
      <c r="A19" s="141" t="s">
        <v>141</v>
      </c>
      <c r="B19" s="36">
        <v>2252</v>
      </c>
      <c r="C19" s="142">
        <v>889</v>
      </c>
      <c r="D19" s="143">
        <v>1798</v>
      </c>
      <c r="E19" s="144">
        <v>652</v>
      </c>
      <c r="F19" s="144">
        <v>1193</v>
      </c>
      <c r="G19" s="38">
        <v>554.5</v>
      </c>
      <c r="H19" s="74">
        <f t="shared" si="0"/>
        <v>1363</v>
      </c>
      <c r="I19" s="144">
        <f t="shared" si="1"/>
        <v>454</v>
      </c>
      <c r="J19" s="144">
        <f t="shared" si="2"/>
        <v>1600</v>
      </c>
      <c r="K19" s="144">
        <f t="shared" si="3"/>
        <v>1059</v>
      </c>
      <c r="L19" s="145">
        <f t="shared" si="4"/>
        <v>1697.5</v>
      </c>
    </row>
    <row r="20" spans="1:12" ht="16.5">
      <c r="A20" s="141" t="s">
        <v>142</v>
      </c>
      <c r="B20" s="36">
        <v>960</v>
      </c>
      <c r="C20" s="142">
        <v>354</v>
      </c>
      <c r="D20" s="143">
        <v>731</v>
      </c>
      <c r="E20" s="144">
        <v>252</v>
      </c>
      <c r="F20" s="144">
        <v>469</v>
      </c>
      <c r="G20" s="38">
        <v>246</v>
      </c>
      <c r="H20" s="74">
        <f t="shared" si="0"/>
        <v>606</v>
      </c>
      <c r="I20" s="144">
        <f t="shared" si="1"/>
        <v>229</v>
      </c>
      <c r="J20" s="144">
        <f t="shared" si="2"/>
        <v>708</v>
      </c>
      <c r="K20" s="144">
        <f t="shared" si="3"/>
        <v>491</v>
      </c>
      <c r="L20" s="145">
        <f t="shared" si="4"/>
        <v>714</v>
      </c>
    </row>
    <row r="21" spans="1:12" ht="16.5">
      <c r="A21" s="141" t="s">
        <v>143</v>
      </c>
      <c r="B21" s="36">
        <v>642</v>
      </c>
      <c r="C21" s="142">
        <v>289</v>
      </c>
      <c r="D21" s="143">
        <v>406</v>
      </c>
      <c r="E21" s="144">
        <v>145</v>
      </c>
      <c r="F21" s="144">
        <v>322</v>
      </c>
      <c r="G21" s="38">
        <v>157</v>
      </c>
      <c r="H21" s="74">
        <f t="shared" si="0"/>
        <v>353</v>
      </c>
      <c r="I21" s="144">
        <f t="shared" si="1"/>
        <v>236</v>
      </c>
      <c r="J21" s="144">
        <f t="shared" si="2"/>
        <v>497</v>
      </c>
      <c r="K21" s="144">
        <f t="shared" si="3"/>
        <v>320</v>
      </c>
      <c r="L21" s="145">
        <f t="shared" si="4"/>
        <v>485</v>
      </c>
    </row>
    <row r="22" spans="1:12" ht="16.5">
      <c r="A22" s="141" t="s">
        <v>144</v>
      </c>
      <c r="B22" s="36">
        <v>610</v>
      </c>
      <c r="C22" s="142">
        <v>420</v>
      </c>
      <c r="D22" s="143">
        <v>572</v>
      </c>
      <c r="E22" s="144">
        <v>137</v>
      </c>
      <c r="F22" s="144">
        <v>384</v>
      </c>
      <c r="G22" s="38">
        <v>138</v>
      </c>
      <c r="H22" s="74">
        <f t="shared" si="0"/>
        <v>190</v>
      </c>
      <c r="I22" s="144">
        <f t="shared" si="1"/>
        <v>38</v>
      </c>
      <c r="J22" s="144">
        <f t="shared" si="2"/>
        <v>473</v>
      </c>
      <c r="K22" s="144">
        <f t="shared" si="3"/>
        <v>226</v>
      </c>
      <c r="L22" s="145">
        <f t="shared" si="4"/>
        <v>472</v>
      </c>
    </row>
    <row r="23" spans="1:12" ht="16.5">
      <c r="A23" s="141" t="s">
        <v>145</v>
      </c>
      <c r="B23" s="36">
        <v>470</v>
      </c>
      <c r="C23" s="142">
        <v>295</v>
      </c>
      <c r="D23" s="143">
        <v>359</v>
      </c>
      <c r="E23" s="144">
        <v>101</v>
      </c>
      <c r="F23" s="144">
        <v>220</v>
      </c>
      <c r="G23" s="38">
        <v>129.5</v>
      </c>
      <c r="H23" s="74">
        <f t="shared" si="0"/>
        <v>175</v>
      </c>
      <c r="I23" s="144">
        <f t="shared" si="1"/>
        <v>111</v>
      </c>
      <c r="J23" s="144">
        <f t="shared" si="2"/>
        <v>369</v>
      </c>
      <c r="K23" s="144">
        <f t="shared" si="3"/>
        <v>250</v>
      </c>
      <c r="L23" s="145">
        <f t="shared" si="4"/>
        <v>340.5</v>
      </c>
    </row>
    <row r="24" spans="1:12" ht="16.5">
      <c r="A24" s="141" t="s">
        <v>146</v>
      </c>
      <c r="B24" s="36">
        <v>205</v>
      </c>
      <c r="C24" s="142">
        <v>226</v>
      </c>
      <c r="D24" s="143">
        <v>158</v>
      </c>
      <c r="E24" s="144">
        <v>57</v>
      </c>
      <c r="F24" s="144">
        <v>81</v>
      </c>
      <c r="G24" s="38">
        <v>60</v>
      </c>
      <c r="H24" s="74">
        <f t="shared" si="0"/>
        <v>-21</v>
      </c>
      <c r="I24" s="144">
        <f t="shared" si="1"/>
        <v>47</v>
      </c>
      <c r="J24" s="144">
        <f t="shared" si="2"/>
        <v>148</v>
      </c>
      <c r="K24" s="144">
        <f t="shared" si="3"/>
        <v>124</v>
      </c>
      <c r="L24" s="145">
        <f t="shared" si="4"/>
        <v>145</v>
      </c>
    </row>
    <row r="25" spans="1:12" ht="16.5">
      <c r="A25" s="141" t="s">
        <v>147</v>
      </c>
      <c r="B25" s="36">
        <v>751</v>
      </c>
      <c r="C25" s="142">
        <v>503</v>
      </c>
      <c r="D25" s="143">
        <v>604</v>
      </c>
      <c r="E25" s="144">
        <v>151</v>
      </c>
      <c r="F25" s="144">
        <v>323</v>
      </c>
      <c r="G25" s="38">
        <v>158</v>
      </c>
      <c r="H25" s="74">
        <f t="shared" si="0"/>
        <v>248</v>
      </c>
      <c r="I25" s="144">
        <f t="shared" si="1"/>
        <v>147</v>
      </c>
      <c r="J25" s="144">
        <f t="shared" si="2"/>
        <v>600</v>
      </c>
      <c r="K25" s="144">
        <f t="shared" si="3"/>
        <v>428</v>
      </c>
      <c r="L25" s="145">
        <f t="shared" si="4"/>
        <v>593</v>
      </c>
    </row>
    <row r="26" spans="1:12" ht="16.5">
      <c r="A26" s="141" t="s">
        <v>148</v>
      </c>
      <c r="B26" s="36">
        <v>430</v>
      </c>
      <c r="C26" s="142">
        <v>648</v>
      </c>
      <c r="D26" s="143">
        <v>399</v>
      </c>
      <c r="E26" s="144">
        <v>94</v>
      </c>
      <c r="F26" s="144">
        <v>195</v>
      </c>
      <c r="G26" s="38">
        <v>97</v>
      </c>
      <c r="H26" s="74">
        <f t="shared" si="0"/>
        <v>-218</v>
      </c>
      <c r="I26" s="144">
        <f t="shared" si="1"/>
        <v>31</v>
      </c>
      <c r="J26" s="144">
        <f t="shared" si="2"/>
        <v>336</v>
      </c>
      <c r="K26" s="144">
        <f t="shared" si="3"/>
        <v>235</v>
      </c>
      <c r="L26" s="145">
        <f t="shared" si="4"/>
        <v>333</v>
      </c>
    </row>
    <row r="27" spans="1:12" ht="16.5">
      <c r="A27" s="141" t="s">
        <v>149</v>
      </c>
      <c r="B27" s="36">
        <v>688</v>
      </c>
      <c r="C27" s="142">
        <v>431</v>
      </c>
      <c r="D27" s="143">
        <v>503</v>
      </c>
      <c r="E27" s="144">
        <v>151</v>
      </c>
      <c r="F27" s="144">
        <v>316</v>
      </c>
      <c r="G27" s="38">
        <v>131.333</v>
      </c>
      <c r="H27" s="74">
        <f t="shared" si="0"/>
        <v>257</v>
      </c>
      <c r="I27" s="144">
        <f t="shared" si="1"/>
        <v>185</v>
      </c>
      <c r="J27" s="144">
        <f t="shared" si="2"/>
        <v>537</v>
      </c>
      <c r="K27" s="144">
        <f t="shared" si="3"/>
        <v>372</v>
      </c>
      <c r="L27" s="145">
        <f t="shared" si="4"/>
        <v>556.667</v>
      </c>
    </row>
    <row r="28" spans="1:12" ht="16.5">
      <c r="A28" s="141" t="s">
        <v>150</v>
      </c>
      <c r="B28" s="36">
        <v>1370</v>
      </c>
      <c r="C28" s="142">
        <v>943</v>
      </c>
      <c r="D28" s="143">
        <v>1346</v>
      </c>
      <c r="E28" s="144">
        <v>383</v>
      </c>
      <c r="F28" s="144">
        <v>760</v>
      </c>
      <c r="G28" s="38">
        <v>339.326</v>
      </c>
      <c r="H28" s="74">
        <f t="shared" si="0"/>
        <v>427</v>
      </c>
      <c r="I28" s="144">
        <f t="shared" si="1"/>
        <v>24</v>
      </c>
      <c r="J28" s="144">
        <f t="shared" si="2"/>
        <v>987</v>
      </c>
      <c r="K28" s="144">
        <f t="shared" si="3"/>
        <v>610</v>
      </c>
      <c r="L28" s="145">
        <f t="shared" si="4"/>
        <v>1030.674</v>
      </c>
    </row>
    <row r="29" spans="1:12" ht="16.5">
      <c r="A29" s="141" t="s">
        <v>151</v>
      </c>
      <c r="B29" s="36">
        <v>945</v>
      </c>
      <c r="C29" s="142">
        <v>676</v>
      </c>
      <c r="D29" s="143">
        <v>812</v>
      </c>
      <c r="E29" s="144">
        <v>233</v>
      </c>
      <c r="F29" s="144">
        <v>531</v>
      </c>
      <c r="G29" s="38">
        <v>172.012</v>
      </c>
      <c r="H29" s="74">
        <f t="shared" si="0"/>
        <v>269</v>
      </c>
      <c r="I29" s="144">
        <f t="shared" si="1"/>
        <v>133</v>
      </c>
      <c r="J29" s="144">
        <f t="shared" si="2"/>
        <v>712</v>
      </c>
      <c r="K29" s="144">
        <f t="shared" si="3"/>
        <v>414</v>
      </c>
      <c r="L29" s="145">
        <f t="shared" si="4"/>
        <v>772.988</v>
      </c>
    </row>
    <row r="30" spans="1:12" ht="16.5">
      <c r="A30" s="141" t="s">
        <v>152</v>
      </c>
      <c r="B30" s="36">
        <v>248</v>
      </c>
      <c r="C30" s="142">
        <v>243</v>
      </c>
      <c r="D30" s="143">
        <v>264</v>
      </c>
      <c r="E30" s="144">
        <v>82</v>
      </c>
      <c r="F30" s="144">
        <v>202</v>
      </c>
      <c r="G30" s="38">
        <v>55.333</v>
      </c>
      <c r="H30" s="74">
        <f t="shared" si="0"/>
        <v>5</v>
      </c>
      <c r="I30" s="144">
        <f t="shared" si="1"/>
        <v>-16</v>
      </c>
      <c r="J30" s="144">
        <f t="shared" si="2"/>
        <v>166</v>
      </c>
      <c r="K30" s="144">
        <f t="shared" si="3"/>
        <v>46</v>
      </c>
      <c r="L30" s="145">
        <f t="shared" si="4"/>
        <v>192.667</v>
      </c>
    </row>
    <row r="31" spans="1:12" ht="16.5">
      <c r="A31" s="141" t="s">
        <v>153</v>
      </c>
      <c r="B31" s="36">
        <v>420</v>
      </c>
      <c r="C31" s="142">
        <v>259</v>
      </c>
      <c r="D31" s="143">
        <v>356</v>
      </c>
      <c r="E31" s="144">
        <v>117</v>
      </c>
      <c r="F31" s="144">
        <v>237</v>
      </c>
      <c r="G31" s="38">
        <v>78</v>
      </c>
      <c r="H31" s="74">
        <f t="shared" si="0"/>
        <v>161</v>
      </c>
      <c r="I31" s="144">
        <f t="shared" si="1"/>
        <v>64</v>
      </c>
      <c r="J31" s="144">
        <f t="shared" si="2"/>
        <v>303</v>
      </c>
      <c r="K31" s="144">
        <f t="shared" si="3"/>
        <v>183</v>
      </c>
      <c r="L31" s="145">
        <f t="shared" si="4"/>
        <v>342</v>
      </c>
    </row>
    <row r="32" spans="1:12" ht="16.5">
      <c r="A32" s="141" t="s">
        <v>154</v>
      </c>
      <c r="B32" s="36">
        <v>985</v>
      </c>
      <c r="C32" s="142">
        <v>683</v>
      </c>
      <c r="D32" s="143">
        <v>768</v>
      </c>
      <c r="E32" s="144">
        <v>279</v>
      </c>
      <c r="F32" s="144">
        <v>578</v>
      </c>
      <c r="G32" s="38">
        <v>229.142</v>
      </c>
      <c r="H32" s="74">
        <f t="shared" si="0"/>
        <v>302</v>
      </c>
      <c r="I32" s="144">
        <f t="shared" si="1"/>
        <v>217</v>
      </c>
      <c r="J32" s="144">
        <f t="shared" si="2"/>
        <v>706</v>
      </c>
      <c r="K32" s="144">
        <f t="shared" si="3"/>
        <v>407</v>
      </c>
      <c r="L32" s="145">
        <f t="shared" si="4"/>
        <v>755.858</v>
      </c>
    </row>
    <row r="33" spans="1:12" ht="16.5">
      <c r="A33" s="141" t="s">
        <v>155</v>
      </c>
      <c r="B33" s="36">
        <v>453</v>
      </c>
      <c r="C33" s="142">
        <v>258</v>
      </c>
      <c r="D33" s="143">
        <v>316</v>
      </c>
      <c r="E33" s="144">
        <v>78</v>
      </c>
      <c r="F33" s="144">
        <v>301</v>
      </c>
      <c r="G33" s="38">
        <v>79.5</v>
      </c>
      <c r="H33" s="74">
        <f t="shared" si="0"/>
        <v>195</v>
      </c>
      <c r="I33" s="144">
        <f t="shared" si="1"/>
        <v>137</v>
      </c>
      <c r="J33" s="144">
        <f t="shared" si="2"/>
        <v>375</v>
      </c>
      <c r="K33" s="144">
        <f t="shared" si="3"/>
        <v>152</v>
      </c>
      <c r="L33" s="145">
        <f t="shared" si="4"/>
        <v>373.5</v>
      </c>
    </row>
    <row r="34" spans="1:12" ht="16.5">
      <c r="A34" s="141" t="s">
        <v>156</v>
      </c>
      <c r="B34" s="36">
        <v>719</v>
      </c>
      <c r="C34" s="142">
        <v>453</v>
      </c>
      <c r="D34" s="143">
        <v>618</v>
      </c>
      <c r="E34" s="144">
        <v>200</v>
      </c>
      <c r="F34" s="144">
        <v>366</v>
      </c>
      <c r="G34" s="38">
        <v>174</v>
      </c>
      <c r="H34" s="74">
        <f t="shared" si="0"/>
        <v>266</v>
      </c>
      <c r="I34" s="144">
        <f t="shared" si="1"/>
        <v>101</v>
      </c>
      <c r="J34" s="144">
        <f t="shared" si="2"/>
        <v>519</v>
      </c>
      <c r="K34" s="144">
        <f t="shared" si="3"/>
        <v>353</v>
      </c>
      <c r="L34" s="145">
        <f t="shared" si="4"/>
        <v>545</v>
      </c>
    </row>
    <row r="35" spans="1:12" ht="16.5">
      <c r="A35" s="141" t="s">
        <v>157</v>
      </c>
      <c r="B35" s="36">
        <v>688</v>
      </c>
      <c r="C35" s="142">
        <v>519</v>
      </c>
      <c r="D35" s="143">
        <v>805</v>
      </c>
      <c r="E35" s="144">
        <v>214</v>
      </c>
      <c r="F35" s="144">
        <v>398</v>
      </c>
      <c r="G35" s="38">
        <v>172</v>
      </c>
      <c r="H35" s="74">
        <f t="shared" si="0"/>
        <v>169</v>
      </c>
      <c r="I35" s="144">
        <f t="shared" si="1"/>
        <v>-117</v>
      </c>
      <c r="J35" s="144">
        <f t="shared" si="2"/>
        <v>474</v>
      </c>
      <c r="K35" s="144">
        <f t="shared" si="3"/>
        <v>290</v>
      </c>
      <c r="L35" s="145">
        <f t="shared" si="4"/>
        <v>516</v>
      </c>
    </row>
    <row r="36" spans="1:12" ht="16.5">
      <c r="A36" s="141" t="s">
        <v>158</v>
      </c>
      <c r="B36" s="36">
        <v>394</v>
      </c>
      <c r="C36" s="142">
        <v>326</v>
      </c>
      <c r="D36" s="143">
        <v>347</v>
      </c>
      <c r="E36" s="144">
        <v>155</v>
      </c>
      <c r="F36" s="144">
        <v>242</v>
      </c>
      <c r="G36" s="38">
        <v>114</v>
      </c>
      <c r="H36" s="74">
        <f t="shared" si="0"/>
        <v>68</v>
      </c>
      <c r="I36" s="144">
        <f t="shared" si="1"/>
        <v>47</v>
      </c>
      <c r="J36" s="144">
        <f t="shared" si="2"/>
        <v>239</v>
      </c>
      <c r="K36" s="144">
        <f t="shared" si="3"/>
        <v>152</v>
      </c>
      <c r="L36" s="145">
        <f t="shared" si="4"/>
        <v>280</v>
      </c>
    </row>
    <row r="37" spans="1:12" ht="16.5">
      <c r="A37" s="141" t="s">
        <v>159</v>
      </c>
      <c r="B37" s="36">
        <v>445</v>
      </c>
      <c r="C37" s="142">
        <v>404</v>
      </c>
      <c r="D37" s="143">
        <v>401</v>
      </c>
      <c r="E37" s="144">
        <v>107</v>
      </c>
      <c r="F37" s="144">
        <v>217</v>
      </c>
      <c r="G37" s="38">
        <v>66</v>
      </c>
      <c r="H37" s="74">
        <f t="shared" si="0"/>
        <v>41</v>
      </c>
      <c r="I37" s="144">
        <f t="shared" si="1"/>
        <v>44</v>
      </c>
      <c r="J37" s="144">
        <f t="shared" si="2"/>
        <v>338</v>
      </c>
      <c r="K37" s="144">
        <f t="shared" si="3"/>
        <v>228</v>
      </c>
      <c r="L37" s="145">
        <f t="shared" si="4"/>
        <v>379</v>
      </c>
    </row>
    <row r="38" spans="1:12" ht="16.5">
      <c r="A38" s="141" t="s">
        <v>160</v>
      </c>
      <c r="B38" s="36">
        <v>298</v>
      </c>
      <c r="C38" s="142">
        <v>305</v>
      </c>
      <c r="D38" s="143">
        <v>238</v>
      </c>
      <c r="E38" s="144">
        <v>71</v>
      </c>
      <c r="F38" s="144">
        <v>118</v>
      </c>
      <c r="G38" s="38">
        <v>33</v>
      </c>
      <c r="H38" s="74">
        <f t="shared" si="0"/>
        <v>-7</v>
      </c>
      <c r="I38" s="144">
        <f t="shared" si="1"/>
        <v>60</v>
      </c>
      <c r="J38" s="144">
        <f t="shared" si="2"/>
        <v>227</v>
      </c>
      <c r="K38" s="144">
        <f t="shared" si="3"/>
        <v>180</v>
      </c>
      <c r="L38" s="145">
        <f t="shared" si="4"/>
        <v>265</v>
      </c>
    </row>
    <row r="39" spans="1:12" ht="16.5">
      <c r="A39" s="141" t="s">
        <v>161</v>
      </c>
      <c r="B39" s="36">
        <v>352</v>
      </c>
      <c r="C39" s="142">
        <v>304</v>
      </c>
      <c r="D39" s="143">
        <v>314</v>
      </c>
      <c r="E39" s="144">
        <v>69</v>
      </c>
      <c r="F39" s="144">
        <v>158</v>
      </c>
      <c r="G39" s="38">
        <v>69</v>
      </c>
      <c r="H39" s="74">
        <f t="shared" si="0"/>
        <v>48</v>
      </c>
      <c r="I39" s="144">
        <f t="shared" si="1"/>
        <v>38</v>
      </c>
      <c r="J39" s="144">
        <f t="shared" si="2"/>
        <v>283</v>
      </c>
      <c r="K39" s="144">
        <f t="shared" si="3"/>
        <v>194</v>
      </c>
      <c r="L39" s="145">
        <f t="shared" si="4"/>
        <v>283</v>
      </c>
    </row>
    <row r="40" spans="1:12" ht="16.5">
      <c r="A40" s="141" t="s">
        <v>162</v>
      </c>
      <c r="B40" s="36">
        <v>566</v>
      </c>
      <c r="C40" s="142">
        <v>737</v>
      </c>
      <c r="D40" s="143">
        <v>726</v>
      </c>
      <c r="E40" s="144">
        <v>145</v>
      </c>
      <c r="F40" s="144">
        <v>260</v>
      </c>
      <c r="G40" s="38">
        <v>89</v>
      </c>
      <c r="H40" s="74">
        <f t="shared" si="0"/>
        <v>-171</v>
      </c>
      <c r="I40" s="144">
        <f t="shared" si="1"/>
        <v>-160</v>
      </c>
      <c r="J40" s="144">
        <f t="shared" si="2"/>
        <v>421</v>
      </c>
      <c r="K40" s="144">
        <f t="shared" si="3"/>
        <v>306</v>
      </c>
      <c r="L40" s="145">
        <f t="shared" si="4"/>
        <v>477</v>
      </c>
    </row>
    <row r="41" spans="1:12" ht="16.5">
      <c r="A41" s="141" t="s">
        <v>163</v>
      </c>
      <c r="B41" s="36">
        <v>177</v>
      </c>
      <c r="C41" s="142">
        <v>236</v>
      </c>
      <c r="D41" s="143">
        <v>245</v>
      </c>
      <c r="E41" s="144">
        <v>32</v>
      </c>
      <c r="F41" s="144">
        <v>68</v>
      </c>
      <c r="G41" s="38">
        <v>24</v>
      </c>
      <c r="H41" s="74">
        <f t="shared" si="0"/>
        <v>-59</v>
      </c>
      <c r="I41" s="144">
        <f t="shared" si="1"/>
        <v>-68</v>
      </c>
      <c r="J41" s="144">
        <f t="shared" si="2"/>
        <v>145</v>
      </c>
      <c r="K41" s="144">
        <f t="shared" si="3"/>
        <v>109</v>
      </c>
      <c r="L41" s="145">
        <f t="shared" si="4"/>
        <v>153</v>
      </c>
    </row>
    <row r="42" spans="1:12" ht="16.5">
      <c r="A42" s="141" t="s">
        <v>164</v>
      </c>
      <c r="B42" s="36">
        <v>469</v>
      </c>
      <c r="C42" s="142">
        <v>433</v>
      </c>
      <c r="D42" s="143">
        <v>516</v>
      </c>
      <c r="E42" s="144">
        <v>140</v>
      </c>
      <c r="F42" s="144">
        <v>315</v>
      </c>
      <c r="G42" s="38">
        <v>133</v>
      </c>
      <c r="H42" s="74">
        <f t="shared" si="0"/>
        <v>36</v>
      </c>
      <c r="I42" s="144">
        <f t="shared" si="1"/>
        <v>-47</v>
      </c>
      <c r="J42" s="144">
        <f t="shared" si="2"/>
        <v>329</v>
      </c>
      <c r="K42" s="144">
        <f t="shared" si="3"/>
        <v>154</v>
      </c>
      <c r="L42" s="145">
        <f t="shared" si="4"/>
        <v>336</v>
      </c>
    </row>
    <row r="43" spans="1:12" ht="16.5">
      <c r="A43" s="141" t="s">
        <v>165</v>
      </c>
      <c r="B43" s="36">
        <v>556</v>
      </c>
      <c r="C43" s="142">
        <v>424</v>
      </c>
      <c r="D43" s="143">
        <v>422</v>
      </c>
      <c r="E43" s="144">
        <v>121</v>
      </c>
      <c r="F43" s="144">
        <v>224</v>
      </c>
      <c r="G43" s="38">
        <v>86</v>
      </c>
      <c r="H43" s="74">
        <f t="shared" si="0"/>
        <v>132</v>
      </c>
      <c r="I43" s="144">
        <f t="shared" si="1"/>
        <v>134</v>
      </c>
      <c r="J43" s="144">
        <f t="shared" si="2"/>
        <v>435</v>
      </c>
      <c r="K43" s="144">
        <f t="shared" si="3"/>
        <v>332</v>
      </c>
      <c r="L43" s="145">
        <f t="shared" si="4"/>
        <v>470</v>
      </c>
    </row>
    <row r="44" spans="1:12" ht="16.5">
      <c r="A44" s="141" t="s">
        <v>166</v>
      </c>
      <c r="B44" s="36">
        <v>579</v>
      </c>
      <c r="C44" s="142">
        <v>501</v>
      </c>
      <c r="D44" s="143">
        <v>580</v>
      </c>
      <c r="E44" s="144">
        <v>127</v>
      </c>
      <c r="F44" s="144">
        <v>358</v>
      </c>
      <c r="G44" s="38">
        <v>135.5</v>
      </c>
      <c r="H44" s="74">
        <f t="shared" si="0"/>
        <v>78</v>
      </c>
      <c r="I44" s="144">
        <f t="shared" si="1"/>
        <v>-1</v>
      </c>
      <c r="J44" s="144">
        <f t="shared" si="2"/>
        <v>452</v>
      </c>
      <c r="K44" s="144">
        <f t="shared" si="3"/>
        <v>221</v>
      </c>
      <c r="L44" s="145">
        <f t="shared" si="4"/>
        <v>443.5</v>
      </c>
    </row>
    <row r="45" spans="1:12" ht="16.5">
      <c r="A45" s="141" t="s">
        <v>167</v>
      </c>
      <c r="B45" s="36">
        <v>295</v>
      </c>
      <c r="C45" s="142">
        <v>244</v>
      </c>
      <c r="D45" s="143">
        <v>298</v>
      </c>
      <c r="E45" s="144">
        <v>99</v>
      </c>
      <c r="F45" s="144">
        <v>263</v>
      </c>
      <c r="G45" s="38">
        <v>72</v>
      </c>
      <c r="H45" s="74">
        <f t="shared" si="0"/>
        <v>51</v>
      </c>
      <c r="I45" s="144">
        <f t="shared" si="1"/>
        <v>-3</v>
      </c>
      <c r="J45" s="144">
        <f t="shared" si="2"/>
        <v>196</v>
      </c>
      <c r="K45" s="144">
        <f t="shared" si="3"/>
        <v>32</v>
      </c>
      <c r="L45" s="145">
        <f t="shared" si="4"/>
        <v>223</v>
      </c>
    </row>
    <row r="46" spans="1:12" ht="16.5">
      <c r="A46" s="141" t="s">
        <v>168</v>
      </c>
      <c r="B46" s="36">
        <v>634</v>
      </c>
      <c r="C46" s="142">
        <v>509</v>
      </c>
      <c r="D46" s="143">
        <v>805</v>
      </c>
      <c r="E46" s="144">
        <v>195</v>
      </c>
      <c r="F46" s="144">
        <v>472</v>
      </c>
      <c r="G46" s="38">
        <v>197.032</v>
      </c>
      <c r="H46" s="74">
        <f t="shared" si="0"/>
        <v>125</v>
      </c>
      <c r="I46" s="144">
        <f t="shared" si="1"/>
        <v>-171</v>
      </c>
      <c r="J46" s="144">
        <f t="shared" si="2"/>
        <v>439</v>
      </c>
      <c r="K46" s="144">
        <f t="shared" si="3"/>
        <v>162</v>
      </c>
      <c r="L46" s="145">
        <f t="shared" si="4"/>
        <v>436.96799999999996</v>
      </c>
    </row>
    <row r="47" spans="1:12" ht="16.5">
      <c r="A47" s="141" t="s">
        <v>169</v>
      </c>
      <c r="B47" s="36">
        <v>646</v>
      </c>
      <c r="C47" s="142">
        <v>506</v>
      </c>
      <c r="D47" s="143">
        <v>863</v>
      </c>
      <c r="E47" s="144">
        <v>154</v>
      </c>
      <c r="F47" s="144">
        <v>430</v>
      </c>
      <c r="G47" s="38">
        <v>170.047</v>
      </c>
      <c r="H47" s="74">
        <f t="shared" si="0"/>
        <v>140</v>
      </c>
      <c r="I47" s="144">
        <f t="shared" si="1"/>
        <v>-217</v>
      </c>
      <c r="J47" s="144">
        <f t="shared" si="2"/>
        <v>492</v>
      </c>
      <c r="K47" s="144">
        <f t="shared" si="3"/>
        <v>216</v>
      </c>
      <c r="L47" s="145">
        <f t="shared" si="4"/>
        <v>475.953</v>
      </c>
    </row>
    <row r="48" spans="1:12" ht="16.5">
      <c r="A48" s="141" t="s">
        <v>170</v>
      </c>
      <c r="B48" s="36">
        <v>247</v>
      </c>
      <c r="C48" s="142">
        <v>270</v>
      </c>
      <c r="D48" s="143">
        <v>375</v>
      </c>
      <c r="E48" s="144">
        <v>75</v>
      </c>
      <c r="F48" s="144">
        <v>198</v>
      </c>
      <c r="G48" s="38">
        <v>59</v>
      </c>
      <c r="H48" s="74">
        <f>+B48-C48</f>
        <v>-23</v>
      </c>
      <c r="I48" s="144">
        <f>+B48-D48</f>
        <v>-128</v>
      </c>
      <c r="J48" s="144">
        <f>+B48-E48</f>
        <v>172</v>
      </c>
      <c r="K48" s="144">
        <f>+B48-F48</f>
        <v>49</v>
      </c>
      <c r="L48" s="145">
        <f>+B48-G48</f>
        <v>188</v>
      </c>
    </row>
    <row r="49" spans="1:12" ht="16.5">
      <c r="A49" s="141" t="s">
        <v>171</v>
      </c>
      <c r="B49" s="36">
        <v>390</v>
      </c>
      <c r="C49" s="142">
        <v>312</v>
      </c>
      <c r="D49" s="143">
        <v>486</v>
      </c>
      <c r="E49" s="144">
        <v>71</v>
      </c>
      <c r="F49" s="144">
        <v>178</v>
      </c>
      <c r="G49" s="38">
        <v>63</v>
      </c>
      <c r="H49" s="74">
        <f>+B49-C49</f>
        <v>78</v>
      </c>
      <c r="I49" s="144">
        <f>+B49-D49</f>
        <v>-96</v>
      </c>
      <c r="J49" s="144">
        <f>+B49-E49</f>
        <v>319</v>
      </c>
      <c r="K49" s="144">
        <f>+B49-F49</f>
        <v>212</v>
      </c>
      <c r="L49" s="145">
        <f>+B49-G49</f>
        <v>327</v>
      </c>
    </row>
    <row r="50" spans="1:12" ht="16.5">
      <c r="A50" s="141" t="s">
        <v>172</v>
      </c>
      <c r="B50" s="36">
        <v>66</v>
      </c>
      <c r="C50" s="142">
        <v>56</v>
      </c>
      <c r="D50" s="143">
        <v>57</v>
      </c>
      <c r="E50" s="144">
        <v>14</v>
      </c>
      <c r="F50" s="144">
        <v>32</v>
      </c>
      <c r="G50" s="38">
        <v>11</v>
      </c>
      <c r="H50" s="74">
        <f t="shared" si="0"/>
        <v>10</v>
      </c>
      <c r="I50" s="144">
        <f t="shared" si="1"/>
        <v>9</v>
      </c>
      <c r="J50" s="144">
        <f t="shared" si="2"/>
        <v>52</v>
      </c>
      <c r="K50" s="144">
        <f t="shared" si="3"/>
        <v>34</v>
      </c>
      <c r="L50" s="145">
        <f t="shared" si="4"/>
        <v>55</v>
      </c>
    </row>
    <row r="51" spans="1:12" ht="16.5">
      <c r="A51" s="141" t="s">
        <v>173</v>
      </c>
      <c r="B51" s="36">
        <v>101</v>
      </c>
      <c r="C51" s="142">
        <v>159</v>
      </c>
      <c r="D51" s="143">
        <v>180</v>
      </c>
      <c r="E51" s="144">
        <v>18</v>
      </c>
      <c r="F51" s="144">
        <v>133</v>
      </c>
      <c r="G51" s="38">
        <v>44.333</v>
      </c>
      <c r="H51" s="74">
        <f t="shared" si="0"/>
        <v>-58</v>
      </c>
      <c r="I51" s="144">
        <f t="shared" si="1"/>
        <v>-79</v>
      </c>
      <c r="J51" s="144">
        <f t="shared" si="2"/>
        <v>83</v>
      </c>
      <c r="K51" s="144">
        <f t="shared" si="3"/>
        <v>-32</v>
      </c>
      <c r="L51" s="145">
        <f t="shared" si="4"/>
        <v>56.667</v>
      </c>
    </row>
    <row r="52" spans="1:12" ht="16.5">
      <c r="A52" s="141" t="s">
        <v>174</v>
      </c>
      <c r="B52" s="36">
        <v>177</v>
      </c>
      <c r="C52" s="142">
        <v>130</v>
      </c>
      <c r="D52" s="143">
        <v>149</v>
      </c>
      <c r="E52" s="144">
        <v>38</v>
      </c>
      <c r="F52" s="144">
        <v>84</v>
      </c>
      <c r="G52" s="38">
        <v>25</v>
      </c>
      <c r="H52" s="74">
        <f t="shared" si="0"/>
        <v>47</v>
      </c>
      <c r="I52" s="144">
        <f t="shared" si="1"/>
        <v>28</v>
      </c>
      <c r="J52" s="144">
        <f t="shared" si="2"/>
        <v>139</v>
      </c>
      <c r="K52" s="144">
        <f t="shared" si="3"/>
        <v>93</v>
      </c>
      <c r="L52" s="145">
        <f t="shared" si="4"/>
        <v>152</v>
      </c>
    </row>
    <row r="53" spans="1:12" ht="16.5">
      <c r="A53" s="141" t="s">
        <v>175</v>
      </c>
      <c r="B53" s="36">
        <v>190</v>
      </c>
      <c r="C53" s="142">
        <v>185</v>
      </c>
      <c r="D53" s="143">
        <v>207</v>
      </c>
      <c r="E53" s="144">
        <v>33</v>
      </c>
      <c r="F53" s="144">
        <v>98</v>
      </c>
      <c r="G53" s="38">
        <v>34</v>
      </c>
      <c r="H53" s="74">
        <f t="shared" si="0"/>
        <v>5</v>
      </c>
      <c r="I53" s="144">
        <f t="shared" si="1"/>
        <v>-17</v>
      </c>
      <c r="J53" s="144">
        <f t="shared" si="2"/>
        <v>157</v>
      </c>
      <c r="K53" s="144">
        <f t="shared" si="3"/>
        <v>92</v>
      </c>
      <c r="L53" s="145">
        <f t="shared" si="4"/>
        <v>156</v>
      </c>
    </row>
    <row r="54" spans="1:12" ht="16.5">
      <c r="A54" s="141" t="s">
        <v>176</v>
      </c>
      <c r="B54" s="36">
        <v>448</v>
      </c>
      <c r="C54" s="142">
        <v>414</v>
      </c>
      <c r="D54" s="143">
        <v>504</v>
      </c>
      <c r="E54" s="144">
        <v>115</v>
      </c>
      <c r="F54" s="144">
        <v>299</v>
      </c>
      <c r="G54" s="38">
        <v>163</v>
      </c>
      <c r="H54" s="74">
        <f t="shared" si="0"/>
        <v>34</v>
      </c>
      <c r="I54" s="144">
        <f t="shared" si="1"/>
        <v>-56</v>
      </c>
      <c r="J54" s="144">
        <f t="shared" si="2"/>
        <v>333</v>
      </c>
      <c r="K54" s="144">
        <f t="shared" si="3"/>
        <v>149</v>
      </c>
      <c r="L54" s="145">
        <f t="shared" si="4"/>
        <v>285</v>
      </c>
    </row>
    <row r="55" spans="1:12" ht="16.5">
      <c r="A55" s="141" t="s">
        <v>177</v>
      </c>
      <c r="B55" s="36">
        <v>210</v>
      </c>
      <c r="C55" s="142">
        <v>200</v>
      </c>
      <c r="D55" s="143">
        <v>174</v>
      </c>
      <c r="E55" s="144">
        <v>55</v>
      </c>
      <c r="F55" s="144">
        <v>114</v>
      </c>
      <c r="G55" s="38">
        <v>36</v>
      </c>
      <c r="H55" s="74">
        <f t="shared" si="0"/>
        <v>10</v>
      </c>
      <c r="I55" s="144">
        <f t="shared" si="1"/>
        <v>36</v>
      </c>
      <c r="J55" s="144">
        <f t="shared" si="2"/>
        <v>155</v>
      </c>
      <c r="K55" s="144">
        <f t="shared" si="3"/>
        <v>96</v>
      </c>
      <c r="L55" s="145">
        <f t="shared" si="4"/>
        <v>174</v>
      </c>
    </row>
    <row r="56" spans="1:12" ht="16.5">
      <c r="A56" s="141" t="s">
        <v>178</v>
      </c>
      <c r="B56" s="36">
        <v>78</v>
      </c>
      <c r="C56" s="142">
        <v>112</v>
      </c>
      <c r="D56" s="143">
        <v>119</v>
      </c>
      <c r="E56" s="144">
        <v>24</v>
      </c>
      <c r="F56" s="144">
        <v>51</v>
      </c>
      <c r="G56" s="38">
        <v>17</v>
      </c>
      <c r="H56" s="74">
        <f t="shared" si="0"/>
        <v>-34</v>
      </c>
      <c r="I56" s="144">
        <f t="shared" si="1"/>
        <v>-41</v>
      </c>
      <c r="J56" s="144">
        <f t="shared" si="2"/>
        <v>54</v>
      </c>
      <c r="K56" s="144">
        <f t="shared" si="3"/>
        <v>27</v>
      </c>
      <c r="L56" s="145">
        <f t="shared" si="4"/>
        <v>61</v>
      </c>
    </row>
    <row r="57" spans="1:12" ht="16.5">
      <c r="A57" s="141" t="s">
        <v>179</v>
      </c>
      <c r="B57" s="36">
        <v>351</v>
      </c>
      <c r="C57" s="142">
        <v>428</v>
      </c>
      <c r="D57" s="143">
        <v>401</v>
      </c>
      <c r="E57" s="144">
        <v>73</v>
      </c>
      <c r="F57" s="144">
        <v>263</v>
      </c>
      <c r="G57" s="38">
        <v>89</v>
      </c>
      <c r="H57" s="74">
        <f t="shared" si="0"/>
        <v>-77</v>
      </c>
      <c r="I57" s="144">
        <f t="shared" si="1"/>
        <v>-50</v>
      </c>
      <c r="J57" s="144">
        <f t="shared" si="2"/>
        <v>278</v>
      </c>
      <c r="K57" s="144">
        <f t="shared" si="3"/>
        <v>88</v>
      </c>
      <c r="L57" s="145">
        <f t="shared" si="4"/>
        <v>262</v>
      </c>
    </row>
    <row r="58" spans="1:12" ht="16.5">
      <c r="A58" s="141" t="s">
        <v>180</v>
      </c>
      <c r="B58" s="36">
        <v>262</v>
      </c>
      <c r="C58" s="142">
        <v>418</v>
      </c>
      <c r="D58" s="143">
        <v>341</v>
      </c>
      <c r="E58" s="144">
        <v>69</v>
      </c>
      <c r="F58" s="144">
        <v>165</v>
      </c>
      <c r="G58" s="38">
        <v>95</v>
      </c>
      <c r="H58" s="74">
        <f t="shared" si="0"/>
        <v>-156</v>
      </c>
      <c r="I58" s="144">
        <f t="shared" si="1"/>
        <v>-79</v>
      </c>
      <c r="J58" s="144">
        <f t="shared" si="2"/>
        <v>193</v>
      </c>
      <c r="K58" s="144">
        <f t="shared" si="3"/>
        <v>97</v>
      </c>
      <c r="L58" s="145">
        <f t="shared" si="4"/>
        <v>167</v>
      </c>
    </row>
    <row r="59" spans="1:12" ht="16.5">
      <c r="A59" s="141" t="s">
        <v>181</v>
      </c>
      <c r="B59" s="36">
        <v>289</v>
      </c>
      <c r="C59" s="142">
        <v>359</v>
      </c>
      <c r="D59" s="143">
        <v>368</v>
      </c>
      <c r="E59" s="144">
        <v>99</v>
      </c>
      <c r="F59" s="144">
        <v>233</v>
      </c>
      <c r="G59" s="38">
        <v>81</v>
      </c>
      <c r="H59" s="74">
        <f t="shared" si="0"/>
        <v>-70</v>
      </c>
      <c r="I59" s="144">
        <f t="shared" si="1"/>
        <v>-79</v>
      </c>
      <c r="J59" s="144">
        <f t="shared" si="2"/>
        <v>190</v>
      </c>
      <c r="K59" s="144">
        <f t="shared" si="3"/>
        <v>56</v>
      </c>
      <c r="L59" s="145">
        <f t="shared" si="4"/>
        <v>208</v>
      </c>
    </row>
    <row r="60" spans="1:12" ht="16.5">
      <c r="A60" s="141" t="s">
        <v>182</v>
      </c>
      <c r="B60" s="36">
        <v>747</v>
      </c>
      <c r="C60" s="142">
        <v>820</v>
      </c>
      <c r="D60" s="143">
        <v>987</v>
      </c>
      <c r="E60" s="144">
        <v>371</v>
      </c>
      <c r="F60" s="144">
        <v>602</v>
      </c>
      <c r="G60" s="38">
        <v>272</v>
      </c>
      <c r="H60" s="74">
        <f t="shared" si="0"/>
        <v>-73</v>
      </c>
      <c r="I60" s="144">
        <f t="shared" si="1"/>
        <v>-240</v>
      </c>
      <c r="J60" s="144">
        <f t="shared" si="2"/>
        <v>376</v>
      </c>
      <c r="K60" s="144">
        <f t="shared" si="3"/>
        <v>145</v>
      </c>
      <c r="L60" s="145">
        <f t="shared" si="4"/>
        <v>475</v>
      </c>
    </row>
    <row r="61" spans="1:12" ht="16.5">
      <c r="A61" s="141" t="s">
        <v>183</v>
      </c>
      <c r="B61" s="36">
        <v>386</v>
      </c>
      <c r="C61" s="142">
        <v>412</v>
      </c>
      <c r="D61" s="143">
        <v>456</v>
      </c>
      <c r="E61" s="144">
        <v>148</v>
      </c>
      <c r="F61" s="144">
        <v>285</v>
      </c>
      <c r="G61" s="38">
        <v>130.2</v>
      </c>
      <c r="H61" s="74">
        <f>+B61-C61</f>
        <v>-26</v>
      </c>
      <c r="I61" s="144">
        <f>+B61-D61</f>
        <v>-70</v>
      </c>
      <c r="J61" s="144">
        <f>+B61-E61</f>
        <v>238</v>
      </c>
      <c r="K61" s="144">
        <f>+B61-F61</f>
        <v>101</v>
      </c>
      <c r="L61" s="145">
        <f>+B61-G61</f>
        <v>255.8</v>
      </c>
    </row>
    <row r="62" spans="1:12" ht="16.5">
      <c r="A62" s="141" t="s">
        <v>184</v>
      </c>
      <c r="B62" s="36">
        <v>233</v>
      </c>
      <c r="C62" s="142">
        <v>211</v>
      </c>
      <c r="D62" s="143">
        <v>322</v>
      </c>
      <c r="E62" s="144">
        <v>50</v>
      </c>
      <c r="F62" s="144">
        <v>149</v>
      </c>
      <c r="G62" s="38">
        <v>65</v>
      </c>
      <c r="H62" s="74">
        <f>+B62-C62</f>
        <v>22</v>
      </c>
      <c r="I62" s="144">
        <f>+B62-D62</f>
        <v>-89</v>
      </c>
      <c r="J62" s="144">
        <f>+B62-E62</f>
        <v>183</v>
      </c>
      <c r="K62" s="144">
        <f>+B62-F62</f>
        <v>84</v>
      </c>
      <c r="L62" s="145">
        <f>+B62-G62</f>
        <v>168</v>
      </c>
    </row>
    <row r="63" spans="1:12" ht="16.5">
      <c r="A63" s="141" t="s">
        <v>185</v>
      </c>
      <c r="B63" s="36">
        <v>444</v>
      </c>
      <c r="C63" s="142">
        <v>217</v>
      </c>
      <c r="D63" s="143">
        <v>392</v>
      </c>
      <c r="E63" s="144">
        <v>153</v>
      </c>
      <c r="F63" s="144">
        <v>280</v>
      </c>
      <c r="G63" s="38">
        <v>146.428</v>
      </c>
      <c r="H63" s="74">
        <f t="shared" si="0"/>
        <v>227</v>
      </c>
      <c r="I63" s="144">
        <f t="shared" si="1"/>
        <v>52</v>
      </c>
      <c r="J63" s="144">
        <f t="shared" si="2"/>
        <v>291</v>
      </c>
      <c r="K63" s="144">
        <f t="shared" si="3"/>
        <v>164</v>
      </c>
      <c r="L63" s="145">
        <f t="shared" si="4"/>
        <v>297.572</v>
      </c>
    </row>
    <row r="64" spans="1:12" ht="16.5">
      <c r="A64" s="141" t="s">
        <v>186</v>
      </c>
      <c r="B64" s="36">
        <v>130</v>
      </c>
      <c r="C64" s="142">
        <v>91</v>
      </c>
      <c r="D64" s="143">
        <v>109</v>
      </c>
      <c r="E64" s="144">
        <v>58</v>
      </c>
      <c r="F64" s="144">
        <v>81</v>
      </c>
      <c r="G64" s="38">
        <v>39</v>
      </c>
      <c r="H64" s="74">
        <f t="shared" si="0"/>
        <v>39</v>
      </c>
      <c r="I64" s="144">
        <f t="shared" si="1"/>
        <v>21</v>
      </c>
      <c r="J64" s="144">
        <f t="shared" si="2"/>
        <v>72</v>
      </c>
      <c r="K64" s="144">
        <f t="shared" si="3"/>
        <v>49</v>
      </c>
      <c r="L64" s="145">
        <f t="shared" si="4"/>
        <v>91</v>
      </c>
    </row>
    <row r="65" spans="1:12" ht="16.5">
      <c r="A65" s="141" t="s">
        <v>187</v>
      </c>
      <c r="B65" s="36">
        <v>238</v>
      </c>
      <c r="C65" s="142">
        <v>245</v>
      </c>
      <c r="D65" s="143">
        <v>208</v>
      </c>
      <c r="E65" s="144">
        <v>46</v>
      </c>
      <c r="F65" s="144">
        <v>93</v>
      </c>
      <c r="G65" s="38">
        <v>40</v>
      </c>
      <c r="H65" s="74">
        <f t="shared" si="0"/>
        <v>-7</v>
      </c>
      <c r="I65" s="144">
        <f t="shared" si="1"/>
        <v>30</v>
      </c>
      <c r="J65" s="144">
        <f t="shared" si="2"/>
        <v>192</v>
      </c>
      <c r="K65" s="144">
        <f t="shared" si="3"/>
        <v>145</v>
      </c>
      <c r="L65" s="145">
        <f t="shared" si="4"/>
        <v>198</v>
      </c>
    </row>
    <row r="66" spans="1:12" ht="16.5">
      <c r="A66" s="141" t="s">
        <v>188</v>
      </c>
      <c r="B66" s="36">
        <v>282</v>
      </c>
      <c r="C66" s="142">
        <v>122</v>
      </c>
      <c r="D66" s="143">
        <v>248</v>
      </c>
      <c r="E66" s="144">
        <v>89</v>
      </c>
      <c r="F66" s="144">
        <v>139</v>
      </c>
      <c r="G66" s="38">
        <v>73</v>
      </c>
      <c r="H66" s="74">
        <f t="shared" si="0"/>
        <v>160</v>
      </c>
      <c r="I66" s="144">
        <f t="shared" si="1"/>
        <v>34</v>
      </c>
      <c r="J66" s="144">
        <f t="shared" si="2"/>
        <v>193</v>
      </c>
      <c r="K66" s="144">
        <f t="shared" si="3"/>
        <v>143</v>
      </c>
      <c r="L66" s="145">
        <f t="shared" si="4"/>
        <v>209</v>
      </c>
    </row>
    <row r="67" spans="1:12" ht="16.5">
      <c r="A67" s="141" t="s">
        <v>189</v>
      </c>
      <c r="B67" s="36">
        <v>238</v>
      </c>
      <c r="C67" s="142">
        <v>126</v>
      </c>
      <c r="D67" s="143">
        <v>281</v>
      </c>
      <c r="E67" s="144">
        <v>118</v>
      </c>
      <c r="F67" s="144">
        <v>168</v>
      </c>
      <c r="G67" s="38">
        <v>67</v>
      </c>
      <c r="H67" s="74">
        <f t="shared" si="0"/>
        <v>112</v>
      </c>
      <c r="I67" s="144">
        <f t="shared" si="1"/>
        <v>-43</v>
      </c>
      <c r="J67" s="144">
        <f t="shared" si="2"/>
        <v>120</v>
      </c>
      <c r="K67" s="144">
        <f t="shared" si="3"/>
        <v>70</v>
      </c>
      <c r="L67" s="145">
        <f t="shared" si="4"/>
        <v>171</v>
      </c>
    </row>
    <row r="68" spans="1:12" ht="16.5">
      <c r="A68" s="141" t="s">
        <v>190</v>
      </c>
      <c r="B68" s="36">
        <v>272</v>
      </c>
      <c r="C68" s="142">
        <v>169</v>
      </c>
      <c r="D68" s="143">
        <v>290</v>
      </c>
      <c r="E68" s="144">
        <v>77</v>
      </c>
      <c r="F68" s="144">
        <v>149</v>
      </c>
      <c r="G68" s="38">
        <v>62</v>
      </c>
      <c r="H68" s="74">
        <f t="shared" si="0"/>
        <v>103</v>
      </c>
      <c r="I68" s="144">
        <f t="shared" si="1"/>
        <v>-18</v>
      </c>
      <c r="J68" s="144">
        <f t="shared" si="2"/>
        <v>195</v>
      </c>
      <c r="K68" s="144">
        <f t="shared" si="3"/>
        <v>123</v>
      </c>
      <c r="L68" s="145">
        <f t="shared" si="4"/>
        <v>210</v>
      </c>
    </row>
    <row r="69" spans="1:12" ht="16.5">
      <c r="A69" s="141" t="s">
        <v>191</v>
      </c>
      <c r="B69" s="36">
        <v>427</v>
      </c>
      <c r="C69" s="142">
        <v>192</v>
      </c>
      <c r="D69" s="143">
        <v>500</v>
      </c>
      <c r="E69" s="144">
        <v>110</v>
      </c>
      <c r="F69" s="144">
        <v>213</v>
      </c>
      <c r="G69" s="38">
        <v>84</v>
      </c>
      <c r="H69" s="74">
        <f aca="true" t="shared" si="5" ref="H69:H93">+B69-C69</f>
        <v>235</v>
      </c>
      <c r="I69" s="144">
        <f aca="true" t="shared" si="6" ref="I69:I93">+B69-D69</f>
        <v>-73</v>
      </c>
      <c r="J69" s="144">
        <f aca="true" t="shared" si="7" ref="J69:J93">+B69-E69</f>
        <v>317</v>
      </c>
      <c r="K69" s="144">
        <f aca="true" t="shared" si="8" ref="K69:K93">+B69-F69</f>
        <v>214</v>
      </c>
      <c r="L69" s="145">
        <f aca="true" t="shared" si="9" ref="L69:L93">+B69-G69</f>
        <v>343</v>
      </c>
    </row>
    <row r="70" spans="1:12" ht="16.5">
      <c r="A70" s="141" t="s">
        <v>192</v>
      </c>
      <c r="B70" s="36">
        <v>272</v>
      </c>
      <c r="C70" s="142">
        <v>143</v>
      </c>
      <c r="D70" s="143">
        <v>254</v>
      </c>
      <c r="E70" s="144">
        <v>81</v>
      </c>
      <c r="F70" s="144">
        <v>164</v>
      </c>
      <c r="G70" s="38">
        <v>50</v>
      </c>
      <c r="H70" s="74">
        <f t="shared" si="5"/>
        <v>129</v>
      </c>
      <c r="I70" s="144">
        <f t="shared" si="6"/>
        <v>18</v>
      </c>
      <c r="J70" s="144">
        <f t="shared" si="7"/>
        <v>191</v>
      </c>
      <c r="K70" s="144">
        <f t="shared" si="8"/>
        <v>108</v>
      </c>
      <c r="L70" s="145">
        <f t="shared" si="9"/>
        <v>222</v>
      </c>
    </row>
    <row r="71" spans="1:12" ht="16.5">
      <c r="A71" s="141" t="s">
        <v>193</v>
      </c>
      <c r="B71" s="36">
        <v>529</v>
      </c>
      <c r="C71" s="142">
        <v>210</v>
      </c>
      <c r="D71" s="143">
        <v>502</v>
      </c>
      <c r="E71" s="144">
        <v>139</v>
      </c>
      <c r="F71" s="144">
        <v>226</v>
      </c>
      <c r="G71" s="38">
        <v>59.5</v>
      </c>
      <c r="H71" s="74">
        <f t="shared" si="5"/>
        <v>319</v>
      </c>
      <c r="I71" s="144">
        <f t="shared" si="6"/>
        <v>27</v>
      </c>
      <c r="J71" s="144">
        <f t="shared" si="7"/>
        <v>390</v>
      </c>
      <c r="K71" s="144">
        <f t="shared" si="8"/>
        <v>303</v>
      </c>
      <c r="L71" s="145">
        <f t="shared" si="9"/>
        <v>469.5</v>
      </c>
    </row>
    <row r="72" spans="1:12" ht="16.5">
      <c r="A72" s="141" t="s">
        <v>194</v>
      </c>
      <c r="B72" s="36">
        <v>251</v>
      </c>
      <c r="C72" s="142">
        <v>96</v>
      </c>
      <c r="D72" s="143">
        <v>193</v>
      </c>
      <c r="E72" s="144">
        <v>59</v>
      </c>
      <c r="F72" s="144">
        <v>154</v>
      </c>
      <c r="G72" s="38">
        <v>67</v>
      </c>
      <c r="H72" s="74">
        <f t="shared" si="5"/>
        <v>155</v>
      </c>
      <c r="I72" s="144">
        <f t="shared" si="6"/>
        <v>58</v>
      </c>
      <c r="J72" s="144">
        <f t="shared" si="7"/>
        <v>192</v>
      </c>
      <c r="K72" s="144">
        <f t="shared" si="8"/>
        <v>97</v>
      </c>
      <c r="L72" s="145">
        <f t="shared" si="9"/>
        <v>184</v>
      </c>
    </row>
    <row r="73" spans="1:12" ht="16.5">
      <c r="A73" s="141" t="s">
        <v>195</v>
      </c>
      <c r="B73" s="36">
        <v>877</v>
      </c>
      <c r="C73" s="142">
        <v>633</v>
      </c>
      <c r="D73" s="143">
        <v>824</v>
      </c>
      <c r="E73" s="144">
        <v>270</v>
      </c>
      <c r="F73" s="144">
        <v>474</v>
      </c>
      <c r="G73" s="38">
        <v>147</v>
      </c>
      <c r="H73" s="74">
        <f t="shared" si="5"/>
        <v>244</v>
      </c>
      <c r="I73" s="144">
        <f t="shared" si="6"/>
        <v>53</v>
      </c>
      <c r="J73" s="144">
        <f t="shared" si="7"/>
        <v>607</v>
      </c>
      <c r="K73" s="144">
        <f t="shared" si="8"/>
        <v>403</v>
      </c>
      <c r="L73" s="145">
        <f t="shared" si="9"/>
        <v>730</v>
      </c>
    </row>
    <row r="74" spans="1:12" ht="16.5">
      <c r="A74" s="141" t="s">
        <v>196</v>
      </c>
      <c r="B74" s="36">
        <v>649</v>
      </c>
      <c r="C74" s="142">
        <v>500</v>
      </c>
      <c r="D74" s="143">
        <v>479</v>
      </c>
      <c r="E74" s="144">
        <v>152</v>
      </c>
      <c r="F74" s="144">
        <v>273</v>
      </c>
      <c r="G74" s="38">
        <v>92</v>
      </c>
      <c r="H74" s="74">
        <f t="shared" si="5"/>
        <v>149</v>
      </c>
      <c r="I74" s="144">
        <f t="shared" si="6"/>
        <v>170</v>
      </c>
      <c r="J74" s="144">
        <f t="shared" si="7"/>
        <v>497</v>
      </c>
      <c r="K74" s="144">
        <f t="shared" si="8"/>
        <v>376</v>
      </c>
      <c r="L74" s="145">
        <f t="shared" si="9"/>
        <v>557</v>
      </c>
    </row>
    <row r="75" spans="1:12" ht="16.5">
      <c r="A75" s="141" t="s">
        <v>197</v>
      </c>
      <c r="B75" s="36">
        <v>522</v>
      </c>
      <c r="C75" s="142">
        <v>583</v>
      </c>
      <c r="D75" s="143">
        <v>593</v>
      </c>
      <c r="E75" s="144">
        <v>135</v>
      </c>
      <c r="F75" s="144">
        <v>356</v>
      </c>
      <c r="G75" s="38">
        <v>120</v>
      </c>
      <c r="H75" s="74">
        <f t="shared" si="5"/>
        <v>-61</v>
      </c>
      <c r="I75" s="144">
        <f t="shared" si="6"/>
        <v>-71</v>
      </c>
      <c r="J75" s="144">
        <f t="shared" si="7"/>
        <v>387</v>
      </c>
      <c r="K75" s="144">
        <f t="shared" si="8"/>
        <v>166</v>
      </c>
      <c r="L75" s="145">
        <f t="shared" si="9"/>
        <v>402</v>
      </c>
    </row>
    <row r="76" spans="1:12" ht="16.5">
      <c r="A76" s="141" t="s">
        <v>198</v>
      </c>
      <c r="B76" s="36">
        <v>352</v>
      </c>
      <c r="C76" s="142">
        <v>308</v>
      </c>
      <c r="D76" s="143">
        <v>322</v>
      </c>
      <c r="E76" s="144">
        <v>53</v>
      </c>
      <c r="F76" s="144">
        <v>176</v>
      </c>
      <c r="G76" s="38">
        <v>62</v>
      </c>
      <c r="H76" s="74">
        <f t="shared" si="5"/>
        <v>44</v>
      </c>
      <c r="I76" s="144">
        <f t="shared" si="6"/>
        <v>30</v>
      </c>
      <c r="J76" s="144">
        <f t="shared" si="7"/>
        <v>299</v>
      </c>
      <c r="K76" s="144">
        <f t="shared" si="8"/>
        <v>176</v>
      </c>
      <c r="L76" s="145">
        <f t="shared" si="9"/>
        <v>290</v>
      </c>
    </row>
    <row r="77" spans="1:12" ht="16.5">
      <c r="A77" s="141" t="s">
        <v>199</v>
      </c>
      <c r="B77" s="36">
        <v>1314</v>
      </c>
      <c r="C77" s="142">
        <v>1047</v>
      </c>
      <c r="D77" s="143">
        <v>1200</v>
      </c>
      <c r="E77" s="144">
        <v>316</v>
      </c>
      <c r="F77" s="144">
        <v>607</v>
      </c>
      <c r="G77" s="38">
        <v>166</v>
      </c>
      <c r="H77" s="74">
        <f t="shared" si="5"/>
        <v>267</v>
      </c>
      <c r="I77" s="144">
        <f t="shared" si="6"/>
        <v>114</v>
      </c>
      <c r="J77" s="144">
        <f t="shared" si="7"/>
        <v>998</v>
      </c>
      <c r="K77" s="144">
        <f t="shared" si="8"/>
        <v>707</v>
      </c>
      <c r="L77" s="145">
        <f t="shared" si="9"/>
        <v>1148</v>
      </c>
    </row>
    <row r="78" spans="1:12" ht="16.5">
      <c r="A78" s="141" t="s">
        <v>200</v>
      </c>
      <c r="B78" s="36">
        <v>751</v>
      </c>
      <c r="C78" s="142">
        <v>591</v>
      </c>
      <c r="D78" s="143">
        <v>612</v>
      </c>
      <c r="E78" s="144">
        <v>141</v>
      </c>
      <c r="F78" s="144">
        <v>263</v>
      </c>
      <c r="G78" s="38">
        <v>94.727</v>
      </c>
      <c r="H78" s="74">
        <f t="shared" si="5"/>
        <v>160</v>
      </c>
      <c r="I78" s="144">
        <f t="shared" si="6"/>
        <v>139</v>
      </c>
      <c r="J78" s="144">
        <f t="shared" si="7"/>
        <v>610</v>
      </c>
      <c r="K78" s="144">
        <f t="shared" si="8"/>
        <v>488</v>
      </c>
      <c r="L78" s="145">
        <f t="shared" si="9"/>
        <v>656.273</v>
      </c>
    </row>
    <row r="79" spans="1:12" ht="16.5">
      <c r="A79" s="141" t="s">
        <v>201</v>
      </c>
      <c r="B79" s="36">
        <v>667</v>
      </c>
      <c r="C79" s="142">
        <v>349</v>
      </c>
      <c r="D79" s="143">
        <v>308</v>
      </c>
      <c r="E79" s="144">
        <v>84</v>
      </c>
      <c r="F79" s="144">
        <v>168</v>
      </c>
      <c r="G79" s="38">
        <v>51</v>
      </c>
      <c r="H79" s="74">
        <f t="shared" si="5"/>
        <v>318</v>
      </c>
      <c r="I79" s="144">
        <f t="shared" si="6"/>
        <v>359</v>
      </c>
      <c r="J79" s="144">
        <f t="shared" si="7"/>
        <v>583</v>
      </c>
      <c r="K79" s="144">
        <f t="shared" si="8"/>
        <v>499</v>
      </c>
      <c r="L79" s="145">
        <f t="shared" si="9"/>
        <v>616</v>
      </c>
    </row>
    <row r="80" spans="1:12" ht="16.5">
      <c r="A80" s="141" t="s">
        <v>202</v>
      </c>
      <c r="B80" s="36">
        <v>241</v>
      </c>
      <c r="C80" s="142">
        <v>165</v>
      </c>
      <c r="D80" s="143">
        <v>191</v>
      </c>
      <c r="E80" s="144">
        <v>37</v>
      </c>
      <c r="F80" s="144">
        <v>86</v>
      </c>
      <c r="G80" s="38">
        <v>30</v>
      </c>
      <c r="H80" s="74">
        <f t="shared" si="5"/>
        <v>76</v>
      </c>
      <c r="I80" s="144">
        <f t="shared" si="6"/>
        <v>50</v>
      </c>
      <c r="J80" s="144">
        <f t="shared" si="7"/>
        <v>204</v>
      </c>
      <c r="K80" s="144">
        <f t="shared" si="8"/>
        <v>155</v>
      </c>
      <c r="L80" s="145">
        <f t="shared" si="9"/>
        <v>211</v>
      </c>
    </row>
    <row r="81" spans="1:12" ht="16.5">
      <c r="A81" s="141" t="s">
        <v>203</v>
      </c>
      <c r="B81" s="36">
        <v>605</v>
      </c>
      <c r="C81" s="142">
        <v>265</v>
      </c>
      <c r="D81" s="143">
        <v>287</v>
      </c>
      <c r="E81" s="144">
        <v>52</v>
      </c>
      <c r="F81" s="144">
        <v>129</v>
      </c>
      <c r="G81" s="38">
        <v>36</v>
      </c>
      <c r="H81" s="74">
        <f t="shared" si="5"/>
        <v>340</v>
      </c>
      <c r="I81" s="144">
        <f t="shared" si="6"/>
        <v>318</v>
      </c>
      <c r="J81" s="144">
        <f t="shared" si="7"/>
        <v>553</v>
      </c>
      <c r="K81" s="144">
        <f t="shared" si="8"/>
        <v>476</v>
      </c>
      <c r="L81" s="145">
        <f t="shared" si="9"/>
        <v>569</v>
      </c>
    </row>
    <row r="82" spans="1:12" ht="16.5" thickBot="1">
      <c r="A82" s="146" t="s">
        <v>204</v>
      </c>
      <c r="B82" s="43">
        <v>646</v>
      </c>
      <c r="C82" s="147">
        <v>426</v>
      </c>
      <c r="D82" s="148">
        <v>376</v>
      </c>
      <c r="E82" s="149">
        <v>137</v>
      </c>
      <c r="F82" s="149">
        <v>300</v>
      </c>
      <c r="G82" s="45">
        <v>103.509</v>
      </c>
      <c r="H82" s="75">
        <f t="shared" si="5"/>
        <v>220</v>
      </c>
      <c r="I82" s="149">
        <f t="shared" si="6"/>
        <v>270</v>
      </c>
      <c r="J82" s="149">
        <f t="shared" si="7"/>
        <v>509</v>
      </c>
      <c r="K82" s="149">
        <f t="shared" si="8"/>
        <v>346</v>
      </c>
      <c r="L82" s="150">
        <f t="shared" si="9"/>
        <v>542.491</v>
      </c>
    </row>
    <row r="83" spans="1:12" ht="16.5" thickBot="1">
      <c r="A83" s="151" t="s">
        <v>205</v>
      </c>
      <c r="B83" s="152">
        <v>116644</v>
      </c>
      <c r="C83" s="153">
        <v>99698</v>
      </c>
      <c r="D83" s="154">
        <v>128208</v>
      </c>
      <c r="E83" s="155">
        <v>36062</v>
      </c>
      <c r="F83" s="155">
        <v>65434</v>
      </c>
      <c r="G83" s="156">
        <v>29294.255</v>
      </c>
      <c r="H83" s="157">
        <f t="shared" si="5"/>
        <v>16946</v>
      </c>
      <c r="I83" s="155">
        <f t="shared" si="6"/>
        <v>-11564</v>
      </c>
      <c r="J83" s="155">
        <f t="shared" si="7"/>
        <v>80582</v>
      </c>
      <c r="K83" s="155">
        <f t="shared" si="8"/>
        <v>51210</v>
      </c>
      <c r="L83" s="158">
        <f t="shared" si="9"/>
        <v>87349.745</v>
      </c>
    </row>
    <row r="84" ht="7.5" customHeight="1"/>
  </sheetData>
  <mergeCells count="2">
    <mergeCell ref="C2:G2"/>
    <mergeCell ref="H2:L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3"/>
  <sheetViews>
    <sheetView zoomScale="50" zoomScaleNormal="50" workbookViewId="0" topLeftCell="A1">
      <selection activeCell="Q11" sqref="Q11"/>
    </sheetView>
  </sheetViews>
  <sheetFormatPr defaultColWidth="8.796875" defaultRowHeight="17.25"/>
  <cols>
    <col min="1" max="4" width="9.8984375" style="121" customWidth="1"/>
    <col min="5" max="5" width="6.8984375" style="121" bestFit="1" customWidth="1"/>
    <col min="6" max="6" width="6.8984375" style="121" customWidth="1"/>
    <col min="7" max="9" width="6.296875" style="0" bestFit="1" customWidth="1"/>
    <col min="10" max="10" width="6.8984375" style="0" customWidth="1"/>
    <col min="11" max="12" width="6.8984375" style="0" bestFit="1" customWidth="1"/>
    <col min="13" max="14" width="8.09765625" style="0" bestFit="1" customWidth="1"/>
    <col min="15" max="15" width="1.69921875" style="0" customWidth="1"/>
  </cols>
  <sheetData>
    <row r="1" spans="1:7" ht="31.5" thickBot="1">
      <c r="A1" s="120" t="s">
        <v>206</v>
      </c>
      <c r="B1" s="120"/>
      <c r="C1" s="120"/>
      <c r="D1" s="120"/>
      <c r="G1" t="s">
        <v>207</v>
      </c>
    </row>
    <row r="2" spans="1:14" ht="16.5" thickBot="1">
      <c r="A2" s="159">
        <v>37290</v>
      </c>
      <c r="B2" s="159"/>
      <c r="C2" s="160"/>
      <c r="D2" s="159"/>
      <c r="E2" s="124" t="s">
        <v>113</v>
      </c>
      <c r="F2" s="125"/>
      <c r="G2" s="125"/>
      <c r="H2" s="125"/>
      <c r="I2" s="125"/>
      <c r="J2" s="124" t="s">
        <v>208</v>
      </c>
      <c r="K2" s="125"/>
      <c r="L2" s="125"/>
      <c r="M2" s="125"/>
      <c r="N2" s="126"/>
    </row>
    <row r="3" spans="1:15" ht="16.5" thickBot="1">
      <c r="A3" s="127"/>
      <c r="B3" s="127" t="s">
        <v>209</v>
      </c>
      <c r="C3" s="161" t="s">
        <v>115</v>
      </c>
      <c r="D3" s="162" t="s">
        <v>210</v>
      </c>
      <c r="E3" s="128" t="s">
        <v>116</v>
      </c>
      <c r="F3" s="129" t="s">
        <v>117</v>
      </c>
      <c r="G3" s="100" t="s">
        <v>118</v>
      </c>
      <c r="H3" s="130" t="s">
        <v>119</v>
      </c>
      <c r="I3" s="131" t="s">
        <v>120</v>
      </c>
      <c r="J3" s="132" t="s">
        <v>121</v>
      </c>
      <c r="K3" s="131" t="s">
        <v>122</v>
      </c>
      <c r="L3" s="131" t="s">
        <v>123</v>
      </c>
      <c r="M3" s="131" t="s">
        <v>124</v>
      </c>
      <c r="N3" s="133" t="s">
        <v>125</v>
      </c>
      <c r="O3" s="2"/>
    </row>
    <row r="4" spans="1:15" ht="16.5">
      <c r="A4" s="134" t="s">
        <v>126</v>
      </c>
      <c r="B4" s="163">
        <v>127779</v>
      </c>
      <c r="C4" s="164">
        <v>37865</v>
      </c>
      <c r="D4" s="165">
        <f>+C4/B4*100</f>
        <v>29.63319481291918</v>
      </c>
      <c r="E4" s="166">
        <v>24.921933281839006</v>
      </c>
      <c r="F4" s="167">
        <v>21.99</v>
      </c>
      <c r="G4" s="168">
        <v>6.544079201340872</v>
      </c>
      <c r="H4" s="168">
        <v>13.500331296473533</v>
      </c>
      <c r="I4" s="169">
        <v>5.7716440368845445</v>
      </c>
      <c r="J4" s="170">
        <f>+D4-E4</f>
        <v>4.711261531080172</v>
      </c>
      <c r="K4" s="171">
        <f>+D4-F4</f>
        <v>7.64319481291918</v>
      </c>
      <c r="L4" s="171">
        <f>+D4-G4</f>
        <v>23.089115611578308</v>
      </c>
      <c r="M4" s="171">
        <f>+D4-H4</f>
        <v>16.132863516445646</v>
      </c>
      <c r="N4" s="172">
        <f>+D4-I4</f>
        <v>23.861550776034633</v>
      </c>
      <c r="O4" s="2"/>
    </row>
    <row r="5" spans="1:15" ht="16.5">
      <c r="A5" s="141" t="s">
        <v>127</v>
      </c>
      <c r="B5" s="173">
        <v>85528</v>
      </c>
      <c r="C5" s="174">
        <v>14657</v>
      </c>
      <c r="D5" s="165">
        <f aca="true" t="shared" si="0" ref="D5:D68">+C5/B5*100</f>
        <v>17.137077916004113</v>
      </c>
      <c r="E5" s="175">
        <v>16.800327254392723</v>
      </c>
      <c r="F5" s="176">
        <v>14.43</v>
      </c>
      <c r="G5" s="177">
        <v>3.503701205902661</v>
      </c>
      <c r="H5" s="177">
        <v>8.790102287001774</v>
      </c>
      <c r="I5" s="68">
        <v>3.68652118870285</v>
      </c>
      <c r="J5" s="170">
        <f aca="true" t="shared" si="1" ref="J5:J68">+D5-E5</f>
        <v>0.33675066161139</v>
      </c>
      <c r="K5" s="171">
        <f aca="true" t="shared" si="2" ref="K5:K68">+D5-F5</f>
        <v>2.7070779160041134</v>
      </c>
      <c r="L5" s="171">
        <f aca="true" t="shared" si="3" ref="L5:L68">+D5-G5</f>
        <v>13.633376710101452</v>
      </c>
      <c r="M5" s="171">
        <f aca="true" t="shared" si="4" ref="M5:M68">+D5-H5</f>
        <v>8.346975629002339</v>
      </c>
      <c r="N5" s="172">
        <f aca="true" t="shared" si="5" ref="N5:N68">+D5-I5</f>
        <v>13.450556727301263</v>
      </c>
      <c r="O5" s="2"/>
    </row>
    <row r="6" spans="1:15" ht="16.5">
      <c r="A6" s="141" t="s">
        <v>128</v>
      </c>
      <c r="B6" s="173">
        <v>13825</v>
      </c>
      <c r="C6" s="174">
        <v>3189</v>
      </c>
      <c r="D6" s="165">
        <f t="shared" si="0"/>
        <v>23.066907775768534</v>
      </c>
      <c r="E6" s="175">
        <v>16.745136909924422</v>
      </c>
      <c r="F6" s="176">
        <v>15.48</v>
      </c>
      <c r="G6" s="177">
        <v>4.462099635237096</v>
      </c>
      <c r="H6" s="177">
        <v>9.211074724620422</v>
      </c>
      <c r="I6" s="68">
        <v>4.064158059734979</v>
      </c>
      <c r="J6" s="170">
        <f t="shared" si="1"/>
        <v>6.321770865844112</v>
      </c>
      <c r="K6" s="171">
        <f t="shared" si="2"/>
        <v>7.586907775768534</v>
      </c>
      <c r="L6" s="171">
        <f t="shared" si="3"/>
        <v>18.60480814053144</v>
      </c>
      <c r="M6" s="171">
        <f t="shared" si="4"/>
        <v>13.855833051148112</v>
      </c>
      <c r="N6" s="172">
        <f t="shared" si="5"/>
        <v>19.002749716033556</v>
      </c>
      <c r="O6" s="2"/>
    </row>
    <row r="7" spans="1:15" ht="16.5">
      <c r="A7" s="141" t="s">
        <v>129</v>
      </c>
      <c r="B7" s="173">
        <v>31700</v>
      </c>
      <c r="C7" s="174">
        <v>8297</v>
      </c>
      <c r="D7" s="165">
        <f t="shared" si="0"/>
        <v>26.173501577287066</v>
      </c>
      <c r="E7" s="175">
        <v>17.866402318133293</v>
      </c>
      <c r="F7" s="176">
        <v>16.09</v>
      </c>
      <c r="G7" s="177">
        <v>5.909790779820669</v>
      </c>
      <c r="H7" s="177">
        <v>11.597910383455407</v>
      </c>
      <c r="I7" s="68">
        <v>4.968092826776119</v>
      </c>
      <c r="J7" s="170">
        <f t="shared" si="1"/>
        <v>8.307099259153773</v>
      </c>
      <c r="K7" s="171">
        <f t="shared" si="2"/>
        <v>10.083501577287066</v>
      </c>
      <c r="L7" s="171">
        <f t="shared" si="3"/>
        <v>20.2637107974664</v>
      </c>
      <c r="M7" s="171">
        <f t="shared" si="4"/>
        <v>14.57559119383166</v>
      </c>
      <c r="N7" s="172">
        <f t="shared" si="5"/>
        <v>21.205408750510948</v>
      </c>
      <c r="O7" s="2"/>
    </row>
    <row r="8" spans="1:15" ht="16.5">
      <c r="A8" s="141" t="s">
        <v>130</v>
      </c>
      <c r="B8" s="173">
        <v>30477</v>
      </c>
      <c r="C8" s="174">
        <v>8437</v>
      </c>
      <c r="D8" s="165">
        <f t="shared" si="0"/>
        <v>27.68317091577255</v>
      </c>
      <c r="E8" s="175">
        <v>13.06634787806336</v>
      </c>
      <c r="F8" s="176">
        <v>13.81</v>
      </c>
      <c r="G8" s="177">
        <v>6.017233825032861</v>
      </c>
      <c r="H8" s="177">
        <v>10.648468268045576</v>
      </c>
      <c r="I8" s="68">
        <v>5.018668445440618</v>
      </c>
      <c r="J8" s="170">
        <f t="shared" si="1"/>
        <v>14.61682303770919</v>
      </c>
      <c r="K8" s="171">
        <f t="shared" si="2"/>
        <v>13.87317091577255</v>
      </c>
      <c r="L8" s="171">
        <f t="shared" si="3"/>
        <v>21.66593709073969</v>
      </c>
      <c r="M8" s="171">
        <f t="shared" si="4"/>
        <v>17.034702647726974</v>
      </c>
      <c r="N8" s="172">
        <f t="shared" si="5"/>
        <v>22.664502470331932</v>
      </c>
      <c r="O8" s="2"/>
    </row>
    <row r="9" spans="1:15" ht="16.5">
      <c r="A9" s="141" t="s">
        <v>131</v>
      </c>
      <c r="B9" s="173">
        <v>11754</v>
      </c>
      <c r="C9" s="174">
        <v>1812</v>
      </c>
      <c r="D9" s="165">
        <f t="shared" si="0"/>
        <v>15.416028586013272</v>
      </c>
      <c r="E9" s="175">
        <v>8.994891619494684</v>
      </c>
      <c r="F9" s="176">
        <v>12.65</v>
      </c>
      <c r="G9" s="177">
        <v>4.477052763034655</v>
      </c>
      <c r="H9" s="177">
        <v>13.435387997720055</v>
      </c>
      <c r="I9" s="68">
        <v>6.113382711209566</v>
      </c>
      <c r="J9" s="170">
        <f t="shared" si="1"/>
        <v>6.4211369665185885</v>
      </c>
      <c r="K9" s="171">
        <f t="shared" si="2"/>
        <v>2.766028586013272</v>
      </c>
      <c r="L9" s="171">
        <f t="shared" si="3"/>
        <v>10.938975822978618</v>
      </c>
      <c r="M9" s="171">
        <f t="shared" si="4"/>
        <v>1.9806405882932179</v>
      </c>
      <c r="N9" s="172">
        <f t="shared" si="5"/>
        <v>9.302645874803707</v>
      </c>
      <c r="O9" s="2"/>
    </row>
    <row r="10" spans="1:15" ht="16.5">
      <c r="A10" s="141" t="s">
        <v>132</v>
      </c>
      <c r="B10" s="173">
        <v>12414</v>
      </c>
      <c r="C10" s="174">
        <v>1135</v>
      </c>
      <c r="D10" s="165">
        <f t="shared" si="0"/>
        <v>9.142903173835993</v>
      </c>
      <c r="E10" s="175">
        <v>8.351316357358654</v>
      </c>
      <c r="F10" s="176">
        <v>9.26</v>
      </c>
      <c r="G10" s="177">
        <v>1.4021669853409815</v>
      </c>
      <c r="H10" s="177">
        <v>6.773586596183137</v>
      </c>
      <c r="I10" s="68">
        <v>2.680991402150922</v>
      </c>
      <c r="J10" s="170">
        <f t="shared" si="1"/>
        <v>0.7915868164773396</v>
      </c>
      <c r="K10" s="171">
        <f t="shared" si="2"/>
        <v>-0.11709682616400663</v>
      </c>
      <c r="L10" s="171">
        <f t="shared" si="3"/>
        <v>7.740736188495012</v>
      </c>
      <c r="M10" s="171">
        <f t="shared" si="4"/>
        <v>2.3693165776528557</v>
      </c>
      <c r="N10" s="172">
        <f t="shared" si="5"/>
        <v>6.461911771685071</v>
      </c>
      <c r="O10" s="2"/>
    </row>
    <row r="11" spans="1:15" ht="16.5">
      <c r="A11" s="141" t="s">
        <v>133</v>
      </c>
      <c r="B11" s="173">
        <v>10108</v>
      </c>
      <c r="C11" s="174">
        <v>1117</v>
      </c>
      <c r="D11" s="165">
        <f t="shared" si="0"/>
        <v>11.050652948159874</v>
      </c>
      <c r="E11" s="175">
        <v>13.890072432893055</v>
      </c>
      <c r="F11" s="176">
        <v>10.45</v>
      </c>
      <c r="G11" s="177">
        <v>2.3405797101449277</v>
      </c>
      <c r="H11" s="177">
        <v>9.211082910321489</v>
      </c>
      <c r="I11" s="68">
        <v>3.7183337164051915</v>
      </c>
      <c r="J11" s="170">
        <f t="shared" si="1"/>
        <v>-2.839419484733181</v>
      </c>
      <c r="K11" s="171">
        <f t="shared" si="2"/>
        <v>0.6006529481598744</v>
      </c>
      <c r="L11" s="171">
        <f t="shared" si="3"/>
        <v>8.710073238014946</v>
      </c>
      <c r="M11" s="171">
        <f t="shared" si="4"/>
        <v>1.839570037838385</v>
      </c>
      <c r="N11" s="172">
        <f t="shared" si="5"/>
        <v>7.332319231754682</v>
      </c>
      <c r="O11" s="2"/>
    </row>
    <row r="12" spans="1:15" ht="16.5">
      <c r="A12" s="141" t="s">
        <v>134</v>
      </c>
      <c r="B12" s="173">
        <v>1899</v>
      </c>
      <c r="C12" s="174">
        <v>634</v>
      </c>
      <c r="D12" s="165">
        <f t="shared" si="0"/>
        <v>33.38599262769879</v>
      </c>
      <c r="E12" s="175">
        <v>39.45945945945946</v>
      </c>
      <c r="F12" s="176">
        <v>30.03</v>
      </c>
      <c r="G12" s="177">
        <v>18.89556724267468</v>
      </c>
      <c r="H12" s="177">
        <v>25.314183123877914</v>
      </c>
      <c r="I12" s="68">
        <v>18.429431166074593</v>
      </c>
      <c r="J12" s="170">
        <f t="shared" si="1"/>
        <v>-6.073466831760669</v>
      </c>
      <c r="K12" s="171">
        <f t="shared" si="2"/>
        <v>3.3559926276987895</v>
      </c>
      <c r="L12" s="171">
        <f t="shared" si="3"/>
        <v>14.49042538502411</v>
      </c>
      <c r="M12" s="171">
        <f t="shared" si="4"/>
        <v>8.071809503820877</v>
      </c>
      <c r="N12" s="172">
        <f t="shared" si="5"/>
        <v>14.956561461624197</v>
      </c>
      <c r="O12" s="2"/>
    </row>
    <row r="13" spans="1:15" ht="16.5">
      <c r="A13" s="141" t="s">
        <v>135</v>
      </c>
      <c r="B13" s="173">
        <v>628</v>
      </c>
      <c r="C13" s="174">
        <v>130</v>
      </c>
      <c r="D13" s="165">
        <f t="shared" si="0"/>
        <v>20.70063694267516</v>
      </c>
      <c r="E13" s="175">
        <v>22.48803827751196</v>
      </c>
      <c r="F13" s="176">
        <v>15.55</v>
      </c>
      <c r="G13" s="177">
        <v>9.003601440576231</v>
      </c>
      <c r="H13" s="177">
        <v>23.90625</v>
      </c>
      <c r="I13" s="68">
        <v>15.112540192926044</v>
      </c>
      <c r="J13" s="170">
        <f t="shared" si="1"/>
        <v>-1.787401334836801</v>
      </c>
      <c r="K13" s="171">
        <f t="shared" si="2"/>
        <v>5.15063694267516</v>
      </c>
      <c r="L13" s="171">
        <f t="shared" si="3"/>
        <v>11.69703550209893</v>
      </c>
      <c r="M13" s="171">
        <f t="shared" si="4"/>
        <v>-3.2056130573248396</v>
      </c>
      <c r="N13" s="172">
        <f t="shared" si="5"/>
        <v>5.588096749749116</v>
      </c>
      <c r="O13" s="2"/>
    </row>
    <row r="14" spans="1:15" ht="16.5">
      <c r="A14" s="141" t="s">
        <v>136</v>
      </c>
      <c r="B14" s="173">
        <v>567</v>
      </c>
      <c r="C14" s="174">
        <v>94</v>
      </c>
      <c r="D14" s="165">
        <f t="shared" si="0"/>
        <v>16.57848324514991</v>
      </c>
      <c r="E14" s="175">
        <v>30.696517412935325</v>
      </c>
      <c r="F14" s="176">
        <v>11.06</v>
      </c>
      <c r="G14" s="177">
        <v>9.023668639053255</v>
      </c>
      <c r="H14" s="177">
        <v>13.311688311688311</v>
      </c>
      <c r="I14" s="68">
        <v>7.431340872374798</v>
      </c>
      <c r="J14" s="170">
        <f t="shared" si="1"/>
        <v>-14.118034167785414</v>
      </c>
      <c r="K14" s="171">
        <f t="shared" si="2"/>
        <v>5.518483245149911</v>
      </c>
      <c r="L14" s="171">
        <f t="shared" si="3"/>
        <v>7.554814606096656</v>
      </c>
      <c r="M14" s="171">
        <f t="shared" si="4"/>
        <v>3.2667949334616004</v>
      </c>
      <c r="N14" s="172">
        <f t="shared" si="5"/>
        <v>9.147142372775114</v>
      </c>
      <c r="O14" s="2"/>
    </row>
    <row r="15" spans="1:15" ht="16.5">
      <c r="A15" s="141" t="s">
        <v>137</v>
      </c>
      <c r="B15" s="173">
        <v>3804</v>
      </c>
      <c r="C15" s="174">
        <v>488</v>
      </c>
      <c r="D15" s="165">
        <f t="shared" si="0"/>
        <v>12.828601472134595</v>
      </c>
      <c r="E15" s="175">
        <v>12.875</v>
      </c>
      <c r="F15" s="176">
        <v>12.21</v>
      </c>
      <c r="G15" s="177">
        <v>3.495379670550422</v>
      </c>
      <c r="H15" s="177">
        <v>8.735756918068367</v>
      </c>
      <c r="I15" s="68">
        <v>3.8148544327845535</v>
      </c>
      <c r="J15" s="170">
        <f t="shared" si="1"/>
        <v>-0.04639852786540466</v>
      </c>
      <c r="K15" s="171">
        <f t="shared" si="2"/>
        <v>0.6186014721345945</v>
      </c>
      <c r="L15" s="171">
        <f t="shared" si="3"/>
        <v>9.333221801584173</v>
      </c>
      <c r="M15" s="171">
        <f t="shared" si="4"/>
        <v>4.092844554066229</v>
      </c>
      <c r="N15" s="172">
        <f t="shared" si="5"/>
        <v>9.013747039350042</v>
      </c>
      <c r="O15" s="2"/>
    </row>
    <row r="16" spans="1:15" ht="16.5">
      <c r="A16" s="141" t="s">
        <v>138</v>
      </c>
      <c r="B16" s="173">
        <v>5178</v>
      </c>
      <c r="C16" s="174">
        <v>1005</v>
      </c>
      <c r="D16" s="165">
        <f t="shared" si="0"/>
        <v>19.409038238702202</v>
      </c>
      <c r="E16" s="175">
        <v>16.98501322362621</v>
      </c>
      <c r="F16" s="176">
        <v>17.97</v>
      </c>
      <c r="G16" s="177">
        <v>6.803241094633848</v>
      </c>
      <c r="H16" s="177">
        <v>12.997862832718088</v>
      </c>
      <c r="I16" s="68">
        <v>5.750862539241975</v>
      </c>
      <c r="J16" s="170">
        <f t="shared" si="1"/>
        <v>2.4240250150759906</v>
      </c>
      <c r="K16" s="171">
        <f t="shared" si="2"/>
        <v>1.439038238702203</v>
      </c>
      <c r="L16" s="171">
        <f t="shared" si="3"/>
        <v>12.605797144068354</v>
      </c>
      <c r="M16" s="171">
        <f t="shared" si="4"/>
        <v>6.411175405984114</v>
      </c>
      <c r="N16" s="172">
        <f t="shared" si="5"/>
        <v>13.658175699460227</v>
      </c>
      <c r="O16" s="2"/>
    </row>
    <row r="17" spans="1:15" ht="16.5">
      <c r="A17" s="141" t="s">
        <v>139</v>
      </c>
      <c r="B17" s="173">
        <v>6449</v>
      </c>
      <c r="C17" s="174">
        <v>1681</v>
      </c>
      <c r="D17" s="165">
        <f t="shared" si="0"/>
        <v>26.066056752984956</v>
      </c>
      <c r="E17" s="175">
        <v>13.53597720256471</v>
      </c>
      <c r="F17" s="176">
        <v>16.62</v>
      </c>
      <c r="G17" s="177">
        <v>5.009107468123862</v>
      </c>
      <c r="H17" s="177">
        <v>13.370716510903428</v>
      </c>
      <c r="I17" s="68">
        <v>4.311545991425461</v>
      </c>
      <c r="J17" s="170">
        <f t="shared" si="1"/>
        <v>12.530079550420245</v>
      </c>
      <c r="K17" s="171">
        <f t="shared" si="2"/>
        <v>9.446056752984955</v>
      </c>
      <c r="L17" s="171">
        <f t="shared" si="3"/>
        <v>21.056949284861094</v>
      </c>
      <c r="M17" s="171">
        <f t="shared" si="4"/>
        <v>12.695340242081528</v>
      </c>
      <c r="N17" s="172">
        <f t="shared" si="5"/>
        <v>21.754510761559494</v>
      </c>
      <c r="O17" s="2"/>
    </row>
    <row r="18" spans="1:15" ht="16.5">
      <c r="A18" s="141" t="s">
        <v>140</v>
      </c>
      <c r="B18" s="173">
        <v>13402</v>
      </c>
      <c r="C18" s="174">
        <v>3974</v>
      </c>
      <c r="D18" s="165">
        <f t="shared" si="0"/>
        <v>29.65229070288017</v>
      </c>
      <c r="E18" s="175">
        <v>22.442244224422442</v>
      </c>
      <c r="F18" s="176">
        <v>18.97</v>
      </c>
      <c r="G18" s="177">
        <v>5.79365508295952</v>
      </c>
      <c r="H18" s="177">
        <v>11.01419086056503</v>
      </c>
      <c r="I18" s="68">
        <v>4.896915217146565</v>
      </c>
      <c r="J18" s="170">
        <f t="shared" si="1"/>
        <v>7.210046478457727</v>
      </c>
      <c r="K18" s="171">
        <f t="shared" si="2"/>
        <v>10.68229070288017</v>
      </c>
      <c r="L18" s="171">
        <f t="shared" si="3"/>
        <v>23.858635619920648</v>
      </c>
      <c r="M18" s="171">
        <f t="shared" si="4"/>
        <v>18.63809984231514</v>
      </c>
      <c r="N18" s="172">
        <f t="shared" si="5"/>
        <v>24.755375485733605</v>
      </c>
      <c r="O18" s="2"/>
    </row>
    <row r="19" spans="1:15" ht="16.5">
      <c r="A19" s="141" t="s">
        <v>141</v>
      </c>
      <c r="B19" s="173">
        <v>9040</v>
      </c>
      <c r="C19" s="174">
        <v>2252</v>
      </c>
      <c r="D19" s="165">
        <f t="shared" si="0"/>
        <v>24.91150442477876</v>
      </c>
      <c r="E19" s="175">
        <v>17.24873884361661</v>
      </c>
      <c r="F19" s="176">
        <v>15.5</v>
      </c>
      <c r="G19" s="177">
        <v>5.119346733668341</v>
      </c>
      <c r="H19" s="177">
        <v>11.390108840939469</v>
      </c>
      <c r="I19" s="68">
        <v>4.9040447800754805</v>
      </c>
      <c r="J19" s="170">
        <f t="shared" si="1"/>
        <v>7.662765581162148</v>
      </c>
      <c r="K19" s="171">
        <f t="shared" si="2"/>
        <v>9.411504424778759</v>
      </c>
      <c r="L19" s="171">
        <f t="shared" si="3"/>
        <v>19.79215769111042</v>
      </c>
      <c r="M19" s="171">
        <f t="shared" si="4"/>
        <v>13.52139558383929</v>
      </c>
      <c r="N19" s="172">
        <f t="shared" si="5"/>
        <v>20.007459644703278</v>
      </c>
      <c r="O19" s="2"/>
    </row>
    <row r="20" spans="1:15" ht="16.5">
      <c r="A20" s="141" t="s">
        <v>142</v>
      </c>
      <c r="B20" s="173">
        <v>5291</v>
      </c>
      <c r="C20" s="174">
        <v>960</v>
      </c>
      <c r="D20" s="165">
        <f t="shared" si="0"/>
        <v>18.144018144018144</v>
      </c>
      <c r="E20" s="175">
        <v>9.29866036249015</v>
      </c>
      <c r="F20" s="176">
        <v>11.98</v>
      </c>
      <c r="G20" s="177">
        <v>3.8608855523211276</v>
      </c>
      <c r="H20" s="177">
        <v>8.93163207008189</v>
      </c>
      <c r="I20" s="68">
        <v>4.442842292102071</v>
      </c>
      <c r="J20" s="170">
        <f t="shared" si="1"/>
        <v>8.845357781527994</v>
      </c>
      <c r="K20" s="171">
        <f t="shared" si="2"/>
        <v>6.164018144018144</v>
      </c>
      <c r="L20" s="171">
        <f t="shared" si="3"/>
        <v>14.283132591697017</v>
      </c>
      <c r="M20" s="171">
        <f t="shared" si="4"/>
        <v>9.212386073936255</v>
      </c>
      <c r="N20" s="172">
        <f t="shared" si="5"/>
        <v>13.701175851916073</v>
      </c>
      <c r="O20" s="2"/>
    </row>
    <row r="21" spans="1:15" ht="16.5">
      <c r="A21" s="141" t="s">
        <v>143</v>
      </c>
      <c r="B21" s="173">
        <v>5133</v>
      </c>
      <c r="C21" s="174">
        <v>642</v>
      </c>
      <c r="D21" s="165">
        <f t="shared" si="0"/>
        <v>12.507305669199297</v>
      </c>
      <c r="E21" s="175">
        <v>6.004570953667152</v>
      </c>
      <c r="F21" s="176">
        <v>7.03</v>
      </c>
      <c r="G21" s="177">
        <v>2.5465402177730945</v>
      </c>
      <c r="H21" s="177">
        <v>7.84218217243059</v>
      </c>
      <c r="I21" s="68">
        <v>3.9191252312783136</v>
      </c>
      <c r="J21" s="170">
        <f t="shared" si="1"/>
        <v>6.502734715532146</v>
      </c>
      <c r="K21" s="171">
        <f t="shared" si="2"/>
        <v>5.477305669199297</v>
      </c>
      <c r="L21" s="171">
        <f t="shared" si="3"/>
        <v>9.960765451426203</v>
      </c>
      <c r="M21" s="171">
        <f t="shared" si="4"/>
        <v>4.665123496768707</v>
      </c>
      <c r="N21" s="172">
        <f t="shared" si="5"/>
        <v>8.588180437920984</v>
      </c>
      <c r="O21" s="2"/>
    </row>
    <row r="22" spans="1:15" ht="16.5">
      <c r="A22" s="141" t="s">
        <v>144</v>
      </c>
      <c r="B22" s="173">
        <v>5408</v>
      </c>
      <c r="C22" s="174">
        <v>610</v>
      </c>
      <c r="D22" s="165">
        <f t="shared" si="0"/>
        <v>11.279585798816568</v>
      </c>
      <c r="E22" s="175">
        <v>6.852667645619187</v>
      </c>
      <c r="F22" s="176">
        <v>9.64</v>
      </c>
      <c r="G22" s="177">
        <v>2.3645150155333106</v>
      </c>
      <c r="H22" s="177">
        <v>8.387942332896461</v>
      </c>
      <c r="I22" s="68">
        <v>3.2455353310622423</v>
      </c>
      <c r="J22" s="170">
        <f t="shared" si="1"/>
        <v>4.426918153197381</v>
      </c>
      <c r="K22" s="171">
        <f t="shared" si="2"/>
        <v>1.639585798816567</v>
      </c>
      <c r="L22" s="171">
        <f t="shared" si="3"/>
        <v>8.915070783283257</v>
      </c>
      <c r="M22" s="171">
        <f t="shared" si="4"/>
        <v>2.8916434659201062</v>
      </c>
      <c r="N22" s="172">
        <f t="shared" si="5"/>
        <v>8.034050467754325</v>
      </c>
      <c r="O22" s="2"/>
    </row>
    <row r="23" spans="1:15" ht="16.5">
      <c r="A23" s="141" t="s">
        <v>145</v>
      </c>
      <c r="B23" s="173">
        <v>3636</v>
      </c>
      <c r="C23" s="174">
        <v>470</v>
      </c>
      <c r="D23" s="165">
        <f t="shared" si="0"/>
        <v>12.926292629262925</v>
      </c>
      <c r="E23" s="175">
        <v>9.362107267534116</v>
      </c>
      <c r="F23" s="176">
        <v>8.33</v>
      </c>
      <c r="G23" s="177">
        <v>2.574560285495794</v>
      </c>
      <c r="H23" s="177">
        <v>6.522383634746516</v>
      </c>
      <c r="I23" s="68">
        <v>3.71274213099357</v>
      </c>
      <c r="J23" s="170">
        <f t="shared" si="1"/>
        <v>3.564185361728809</v>
      </c>
      <c r="K23" s="171">
        <f t="shared" si="2"/>
        <v>4.5962926292629245</v>
      </c>
      <c r="L23" s="171">
        <f t="shared" si="3"/>
        <v>10.35173234376713</v>
      </c>
      <c r="M23" s="171">
        <f t="shared" si="4"/>
        <v>6.403908994516408</v>
      </c>
      <c r="N23" s="172">
        <f t="shared" si="5"/>
        <v>9.213550498269354</v>
      </c>
      <c r="O23" s="2"/>
    </row>
    <row r="24" spans="1:15" ht="16.5">
      <c r="A24" s="141" t="s">
        <v>146</v>
      </c>
      <c r="B24" s="173">
        <v>1517</v>
      </c>
      <c r="C24" s="174">
        <v>205</v>
      </c>
      <c r="D24" s="165">
        <f t="shared" si="0"/>
        <v>13.513513513513514</v>
      </c>
      <c r="E24" s="175">
        <v>8.719135802469136</v>
      </c>
      <c r="F24" s="176">
        <v>7.58</v>
      </c>
      <c r="G24" s="177">
        <v>3.298611111111111</v>
      </c>
      <c r="H24" s="177">
        <v>5.307994757536042</v>
      </c>
      <c r="I24" s="68">
        <v>4.048588459633549</v>
      </c>
      <c r="J24" s="170">
        <f t="shared" si="1"/>
        <v>4.794377711044378</v>
      </c>
      <c r="K24" s="171">
        <f t="shared" si="2"/>
        <v>5.933513513513514</v>
      </c>
      <c r="L24" s="171">
        <f t="shared" si="3"/>
        <v>10.214902402402403</v>
      </c>
      <c r="M24" s="171">
        <f t="shared" si="4"/>
        <v>8.205518755977472</v>
      </c>
      <c r="N24" s="172">
        <f t="shared" si="5"/>
        <v>9.464925053879966</v>
      </c>
      <c r="O24" s="2"/>
    </row>
    <row r="25" spans="1:15" ht="16.5">
      <c r="A25" s="141" t="s">
        <v>147</v>
      </c>
      <c r="B25" s="173">
        <v>5338</v>
      </c>
      <c r="C25" s="174">
        <v>751</v>
      </c>
      <c r="D25" s="165">
        <f t="shared" si="0"/>
        <v>14.068939677781941</v>
      </c>
      <c r="E25" s="175">
        <v>9.917192429022082</v>
      </c>
      <c r="F25" s="176">
        <v>10.48</v>
      </c>
      <c r="G25" s="177">
        <v>2.875095201827875</v>
      </c>
      <c r="H25" s="177">
        <v>7.6978074356530035</v>
      </c>
      <c r="I25" s="68">
        <v>3.58033489727498</v>
      </c>
      <c r="J25" s="170">
        <f t="shared" si="1"/>
        <v>4.151747248759859</v>
      </c>
      <c r="K25" s="171">
        <f t="shared" si="2"/>
        <v>3.5889396777819407</v>
      </c>
      <c r="L25" s="171">
        <f t="shared" si="3"/>
        <v>11.193844475954066</v>
      </c>
      <c r="M25" s="171">
        <f t="shared" si="4"/>
        <v>6.371132242128938</v>
      </c>
      <c r="N25" s="172">
        <f t="shared" si="5"/>
        <v>10.48860478050696</v>
      </c>
      <c r="O25" s="2"/>
    </row>
    <row r="26" spans="1:15" ht="16.5">
      <c r="A26" s="141" t="s">
        <v>148</v>
      </c>
      <c r="B26" s="173">
        <v>3660</v>
      </c>
      <c r="C26" s="174">
        <v>430</v>
      </c>
      <c r="D26" s="165">
        <f t="shared" si="0"/>
        <v>11.748633879781421</v>
      </c>
      <c r="E26" s="175">
        <v>12.560573754603604</v>
      </c>
      <c r="F26" s="176">
        <v>6.94</v>
      </c>
      <c r="G26" s="177">
        <v>1.984378298501161</v>
      </c>
      <c r="H26" s="177">
        <v>5.12348922753547</v>
      </c>
      <c r="I26" s="68">
        <v>2.871524160619444</v>
      </c>
      <c r="J26" s="170">
        <f t="shared" si="1"/>
        <v>-0.8119398748221833</v>
      </c>
      <c r="K26" s="171">
        <f t="shared" si="2"/>
        <v>4.8086338797814205</v>
      </c>
      <c r="L26" s="171">
        <f t="shared" si="3"/>
        <v>9.76425558128026</v>
      </c>
      <c r="M26" s="171">
        <f t="shared" si="4"/>
        <v>6.625144652245951</v>
      </c>
      <c r="N26" s="172">
        <f t="shared" si="5"/>
        <v>8.877109719161977</v>
      </c>
      <c r="O26" s="2"/>
    </row>
    <row r="27" spans="1:15" ht="16.5">
      <c r="A27" s="141" t="s">
        <v>149</v>
      </c>
      <c r="B27" s="173">
        <v>4594</v>
      </c>
      <c r="C27" s="174">
        <v>688</v>
      </c>
      <c r="D27" s="165">
        <f t="shared" si="0"/>
        <v>14.976055724858512</v>
      </c>
      <c r="E27" s="175">
        <v>8.233046800382043</v>
      </c>
      <c r="F27" s="176">
        <v>8.19</v>
      </c>
      <c r="G27" s="177">
        <v>2.6440203116792156</v>
      </c>
      <c r="H27" s="177">
        <v>7.00354609929078</v>
      </c>
      <c r="I27" s="68">
        <v>2.9133344395159178</v>
      </c>
      <c r="J27" s="170">
        <f t="shared" si="1"/>
        <v>6.743008924476468</v>
      </c>
      <c r="K27" s="171">
        <f t="shared" si="2"/>
        <v>6.786055724858512</v>
      </c>
      <c r="L27" s="171">
        <f t="shared" si="3"/>
        <v>12.332035413179296</v>
      </c>
      <c r="M27" s="171">
        <f t="shared" si="4"/>
        <v>7.9725096255677315</v>
      </c>
      <c r="N27" s="172">
        <f t="shared" si="5"/>
        <v>12.062721285342594</v>
      </c>
      <c r="O27" s="2"/>
    </row>
    <row r="28" spans="1:15" ht="16.5">
      <c r="A28" s="141" t="s">
        <v>150</v>
      </c>
      <c r="B28" s="173">
        <v>6679</v>
      </c>
      <c r="C28" s="174">
        <v>1370</v>
      </c>
      <c r="D28" s="165">
        <f t="shared" si="0"/>
        <v>20.512052702500373</v>
      </c>
      <c r="E28" s="175">
        <v>15.08558630619101</v>
      </c>
      <c r="F28" s="176">
        <v>15.31</v>
      </c>
      <c r="G28" s="177">
        <v>4.645239539114615</v>
      </c>
      <c r="H28" s="177">
        <v>10.596765197992191</v>
      </c>
      <c r="I28" s="68">
        <v>4.647667886363434</v>
      </c>
      <c r="J28" s="170">
        <f t="shared" si="1"/>
        <v>5.426466396309364</v>
      </c>
      <c r="K28" s="171">
        <f t="shared" si="2"/>
        <v>5.202052702500373</v>
      </c>
      <c r="L28" s="171">
        <f t="shared" si="3"/>
        <v>15.866813163385757</v>
      </c>
      <c r="M28" s="171">
        <f t="shared" si="4"/>
        <v>9.915287504508182</v>
      </c>
      <c r="N28" s="172">
        <f t="shared" si="5"/>
        <v>15.864384816136939</v>
      </c>
      <c r="O28" s="2"/>
    </row>
    <row r="29" spans="1:15" ht="16.5">
      <c r="A29" s="141" t="s">
        <v>151</v>
      </c>
      <c r="B29" s="173">
        <v>7129</v>
      </c>
      <c r="C29" s="174">
        <v>945</v>
      </c>
      <c r="D29" s="165">
        <f t="shared" si="0"/>
        <v>13.255716089213074</v>
      </c>
      <c r="E29" s="175">
        <v>9.326710816777043</v>
      </c>
      <c r="F29" s="176">
        <v>8.45</v>
      </c>
      <c r="G29" s="177">
        <v>2.586015538290788</v>
      </c>
      <c r="H29" s="177">
        <v>7.16792656587473</v>
      </c>
      <c r="I29" s="68">
        <v>2.3804607696987374</v>
      </c>
      <c r="J29" s="170">
        <f t="shared" si="1"/>
        <v>3.929005272436031</v>
      </c>
      <c r="K29" s="171">
        <f t="shared" si="2"/>
        <v>4.805716089213075</v>
      </c>
      <c r="L29" s="171">
        <f t="shared" si="3"/>
        <v>10.669700550922286</v>
      </c>
      <c r="M29" s="171">
        <f t="shared" si="4"/>
        <v>6.087789523338344</v>
      </c>
      <c r="N29" s="172">
        <f t="shared" si="5"/>
        <v>10.875255319514336</v>
      </c>
      <c r="O29" s="2"/>
    </row>
    <row r="30" spans="1:15" ht="16.5">
      <c r="A30" s="141" t="s">
        <v>152</v>
      </c>
      <c r="B30" s="173">
        <v>3178</v>
      </c>
      <c r="C30" s="174">
        <v>248</v>
      </c>
      <c r="D30" s="165">
        <f t="shared" si="0"/>
        <v>7.803650094398994</v>
      </c>
      <c r="E30" s="175">
        <v>8.67237687366167</v>
      </c>
      <c r="F30" s="176">
        <v>7.24</v>
      </c>
      <c r="G30" s="177">
        <v>2.2521285361164516</v>
      </c>
      <c r="H30" s="177">
        <v>6.79448368651194</v>
      </c>
      <c r="I30" s="68">
        <v>1.728617677554837</v>
      </c>
      <c r="J30" s="170">
        <f t="shared" si="1"/>
        <v>-0.8687267792626772</v>
      </c>
      <c r="K30" s="171">
        <f t="shared" si="2"/>
        <v>0.5636500943989935</v>
      </c>
      <c r="L30" s="171">
        <f t="shared" si="3"/>
        <v>5.551521558282542</v>
      </c>
      <c r="M30" s="171">
        <f t="shared" si="4"/>
        <v>1.0091664078870535</v>
      </c>
      <c r="N30" s="172">
        <f t="shared" si="5"/>
        <v>6.075032416844157</v>
      </c>
      <c r="O30" s="2"/>
    </row>
    <row r="31" spans="1:15" ht="16.5">
      <c r="A31" s="141" t="s">
        <v>153</v>
      </c>
      <c r="B31" s="173">
        <v>3548</v>
      </c>
      <c r="C31" s="174">
        <v>420</v>
      </c>
      <c r="D31" s="165">
        <f t="shared" si="0"/>
        <v>11.837655016910936</v>
      </c>
      <c r="E31" s="175">
        <v>6.906666666666666</v>
      </c>
      <c r="F31" s="176">
        <v>7.57</v>
      </c>
      <c r="G31" s="177">
        <v>2.5204653166738473</v>
      </c>
      <c r="H31" s="177">
        <v>7.053571428571429</v>
      </c>
      <c r="I31" s="68">
        <v>2.113822283914517</v>
      </c>
      <c r="J31" s="170">
        <f>+D31-E31</f>
        <v>4.93098835024427</v>
      </c>
      <c r="K31" s="171">
        <f>+D31-F31</f>
        <v>4.267655016910936</v>
      </c>
      <c r="L31" s="171">
        <f>+D31-G31</f>
        <v>9.317189700237089</v>
      </c>
      <c r="M31" s="171">
        <f>+D31-H31</f>
        <v>4.784083588339508</v>
      </c>
      <c r="N31" s="172">
        <f>+D31-I31</f>
        <v>9.723832732996419</v>
      </c>
      <c r="O31" s="2"/>
    </row>
    <row r="32" spans="1:15" ht="16.5">
      <c r="A32" s="141" t="s">
        <v>154</v>
      </c>
      <c r="B32" s="173">
        <v>5210</v>
      </c>
      <c r="C32" s="174">
        <v>985</v>
      </c>
      <c r="D32" s="165">
        <f t="shared" si="0"/>
        <v>18.90595009596929</v>
      </c>
      <c r="E32" s="175">
        <v>12.275341480948958</v>
      </c>
      <c r="F32" s="176">
        <v>12.23</v>
      </c>
      <c r="G32" s="177">
        <v>4.494925084581924</v>
      </c>
      <c r="H32" s="177">
        <v>11.05585309869931</v>
      </c>
      <c r="I32" s="68">
        <v>4.348048841023788</v>
      </c>
      <c r="J32" s="170">
        <f>+D32-E32</f>
        <v>6.63060861502033</v>
      </c>
      <c r="K32" s="171">
        <f>+D32-F32</f>
        <v>6.675950095969288</v>
      </c>
      <c r="L32" s="171">
        <f>+D32-G32</f>
        <v>14.411025011387364</v>
      </c>
      <c r="M32" s="171">
        <f>+D32-H32</f>
        <v>7.8500969972699775</v>
      </c>
      <c r="N32" s="172">
        <f>+D32-I32</f>
        <v>14.5579012549455</v>
      </c>
      <c r="O32" s="2"/>
    </row>
    <row r="33" spans="1:15" ht="16.5">
      <c r="A33" s="141" t="s">
        <v>155</v>
      </c>
      <c r="B33" s="173">
        <v>3341</v>
      </c>
      <c r="C33" s="174">
        <v>453</v>
      </c>
      <c r="D33" s="165">
        <f t="shared" si="0"/>
        <v>13.558814726129901</v>
      </c>
      <c r="E33" s="175">
        <v>7.837181044957473</v>
      </c>
      <c r="F33" s="176">
        <v>7.88</v>
      </c>
      <c r="G33" s="177">
        <v>1.9667170953101363</v>
      </c>
      <c r="H33" s="177">
        <v>9.301606922126082</v>
      </c>
      <c r="I33" s="68">
        <v>2.400365217832389</v>
      </c>
      <c r="J33" s="170">
        <f>+D33-E33</f>
        <v>5.721633681172428</v>
      </c>
      <c r="K33" s="171">
        <f>+D33-F33</f>
        <v>5.678814726129901</v>
      </c>
      <c r="L33" s="171">
        <f>+D33-G33</f>
        <v>11.592097630819765</v>
      </c>
      <c r="M33" s="171">
        <f>+D33-H33</f>
        <v>4.257207804003819</v>
      </c>
      <c r="N33" s="172">
        <f>+D33-I33</f>
        <v>11.158449508297512</v>
      </c>
      <c r="O33" s="2"/>
    </row>
    <row r="34" spans="1:15" ht="16.5">
      <c r="A34" s="141" t="s">
        <v>156</v>
      </c>
      <c r="B34" s="178">
        <v>4802</v>
      </c>
      <c r="C34" s="33">
        <v>719</v>
      </c>
      <c r="D34" s="165">
        <f t="shared" si="0"/>
        <v>14.97292794668888</v>
      </c>
      <c r="E34" s="175">
        <v>8.851113716295428</v>
      </c>
      <c r="F34" s="176">
        <v>9.01</v>
      </c>
      <c r="G34" s="177">
        <v>3.24833522819555</v>
      </c>
      <c r="H34" s="177">
        <v>7.52157829839704</v>
      </c>
      <c r="I34" s="68">
        <v>3.6386464402536354</v>
      </c>
      <c r="J34" s="170">
        <f t="shared" si="1"/>
        <v>6.121814230393452</v>
      </c>
      <c r="K34" s="171">
        <f t="shared" si="2"/>
        <v>5.962927946688881</v>
      </c>
      <c r="L34" s="171">
        <f t="shared" si="3"/>
        <v>11.72459271849333</v>
      </c>
      <c r="M34" s="171">
        <f t="shared" si="4"/>
        <v>7.45134964829184</v>
      </c>
      <c r="N34" s="172">
        <f t="shared" si="5"/>
        <v>11.334281506435245</v>
      </c>
      <c r="O34" s="2"/>
    </row>
    <row r="35" spans="1:15" ht="16.5">
      <c r="A35" s="141" t="s">
        <v>157</v>
      </c>
      <c r="B35" s="179">
        <v>4833</v>
      </c>
      <c r="C35" s="96">
        <v>688</v>
      </c>
      <c r="D35" s="165">
        <f t="shared" si="0"/>
        <v>14.235464514794124</v>
      </c>
      <c r="E35" s="175">
        <v>9.957789716039908</v>
      </c>
      <c r="F35" s="176">
        <v>11.46</v>
      </c>
      <c r="G35" s="177">
        <v>3.4179843475483147</v>
      </c>
      <c r="H35" s="177">
        <v>8.498825539184283</v>
      </c>
      <c r="I35" s="68">
        <v>3.698929503995059</v>
      </c>
      <c r="J35" s="170">
        <f t="shared" si="1"/>
        <v>4.277674798754216</v>
      </c>
      <c r="K35" s="171">
        <f t="shared" si="2"/>
        <v>2.7754645147941233</v>
      </c>
      <c r="L35" s="171">
        <f t="shared" si="3"/>
        <v>10.81748016724581</v>
      </c>
      <c r="M35" s="171">
        <f t="shared" si="4"/>
        <v>5.736638975609841</v>
      </c>
      <c r="N35" s="172">
        <f t="shared" si="5"/>
        <v>10.536535010799065</v>
      </c>
      <c r="O35" s="2"/>
    </row>
    <row r="36" spans="1:15" ht="16.5">
      <c r="A36" s="141" t="s">
        <v>158</v>
      </c>
      <c r="B36" s="179">
        <v>2504</v>
      </c>
      <c r="C36" s="96">
        <v>394</v>
      </c>
      <c r="D36" s="165">
        <f t="shared" si="0"/>
        <v>15.734824281150159</v>
      </c>
      <c r="E36" s="175">
        <v>11.556185749734137</v>
      </c>
      <c r="F36" s="176">
        <v>10.05</v>
      </c>
      <c r="G36" s="177">
        <v>4.798761609907121</v>
      </c>
      <c r="H36" s="177">
        <v>9.817444219066937</v>
      </c>
      <c r="I36" s="68">
        <v>4.664492085911761</v>
      </c>
      <c r="J36" s="170">
        <f t="shared" si="1"/>
        <v>4.178638531416022</v>
      </c>
      <c r="K36" s="171">
        <f t="shared" si="2"/>
        <v>5.684824281150158</v>
      </c>
      <c r="L36" s="171">
        <f t="shared" si="3"/>
        <v>10.936062671243038</v>
      </c>
      <c r="M36" s="171">
        <f t="shared" si="4"/>
        <v>5.917380062083222</v>
      </c>
      <c r="N36" s="172">
        <f t="shared" si="5"/>
        <v>11.070332195238397</v>
      </c>
      <c r="O36" s="2"/>
    </row>
    <row r="37" spans="1:15" ht="16.5">
      <c r="A37" s="141" t="s">
        <v>159</v>
      </c>
      <c r="B37" s="179">
        <v>3421</v>
      </c>
      <c r="C37" s="96">
        <v>445</v>
      </c>
      <c r="D37" s="165">
        <f t="shared" si="0"/>
        <v>13.007892429114293</v>
      </c>
      <c r="E37" s="175">
        <v>10.35101204201896</v>
      </c>
      <c r="F37" s="176">
        <v>8.74</v>
      </c>
      <c r="G37" s="177">
        <v>2.473416551086454</v>
      </c>
      <c r="H37" s="177">
        <v>6.630003055300946</v>
      </c>
      <c r="I37" s="68">
        <v>1.9509317029062085</v>
      </c>
      <c r="J37" s="170">
        <f t="shared" si="1"/>
        <v>2.656880387095333</v>
      </c>
      <c r="K37" s="171">
        <f t="shared" si="2"/>
        <v>4.267892429114292</v>
      </c>
      <c r="L37" s="171">
        <f t="shared" si="3"/>
        <v>10.534475878027838</v>
      </c>
      <c r="M37" s="171">
        <f t="shared" si="4"/>
        <v>6.377889373813346</v>
      </c>
      <c r="N37" s="172">
        <f t="shared" si="5"/>
        <v>11.056960726208084</v>
      </c>
      <c r="O37" s="2"/>
    </row>
    <row r="38" spans="1:15" ht="16.5">
      <c r="A38" s="141" t="s">
        <v>160</v>
      </c>
      <c r="B38" s="179">
        <v>2054</v>
      </c>
      <c r="C38" s="96">
        <v>298</v>
      </c>
      <c r="D38" s="165">
        <f t="shared" si="0"/>
        <v>14.50827653359299</v>
      </c>
      <c r="E38" s="175">
        <v>15.113974231912785</v>
      </c>
      <c r="F38" s="176">
        <v>9.67</v>
      </c>
      <c r="G38" s="177">
        <v>2.8536977491961415</v>
      </c>
      <c r="H38" s="177">
        <v>5.725376031052887</v>
      </c>
      <c r="I38" s="68">
        <v>1.479159317560714</v>
      </c>
      <c r="J38" s="170">
        <f t="shared" si="1"/>
        <v>-0.6056976983197941</v>
      </c>
      <c r="K38" s="171">
        <f t="shared" si="2"/>
        <v>4.838276533592991</v>
      </c>
      <c r="L38" s="171">
        <f t="shared" si="3"/>
        <v>11.654578784396849</v>
      </c>
      <c r="M38" s="171">
        <f t="shared" si="4"/>
        <v>8.782900502540103</v>
      </c>
      <c r="N38" s="172">
        <f t="shared" si="5"/>
        <v>13.029117216032276</v>
      </c>
      <c r="O38" s="2"/>
    </row>
    <row r="39" spans="1:15" ht="16.5">
      <c r="A39" s="141" t="s">
        <v>161</v>
      </c>
      <c r="B39" s="179">
        <v>2806</v>
      </c>
      <c r="C39" s="96">
        <v>352</v>
      </c>
      <c r="D39" s="165">
        <f t="shared" si="0"/>
        <v>12.544547398431932</v>
      </c>
      <c r="E39" s="175">
        <v>10.163824807756603</v>
      </c>
      <c r="F39" s="176">
        <v>8.19</v>
      </c>
      <c r="G39" s="177">
        <v>1.975379330088749</v>
      </c>
      <c r="H39" s="177">
        <v>5.906542056074766</v>
      </c>
      <c r="I39" s="68">
        <v>2.4304341072328666</v>
      </c>
      <c r="J39" s="170">
        <f t="shared" si="1"/>
        <v>2.3807225906753295</v>
      </c>
      <c r="K39" s="171">
        <f t="shared" si="2"/>
        <v>4.354547398431933</v>
      </c>
      <c r="L39" s="171">
        <f t="shared" si="3"/>
        <v>10.569168068343183</v>
      </c>
      <c r="M39" s="171">
        <f t="shared" si="4"/>
        <v>6.638005342357166</v>
      </c>
      <c r="N39" s="172">
        <f t="shared" si="5"/>
        <v>10.114113291199066</v>
      </c>
      <c r="O39" s="2"/>
    </row>
    <row r="40" spans="1:15" ht="16.5">
      <c r="A40" s="141" t="s">
        <v>162</v>
      </c>
      <c r="B40" s="173">
        <v>5013</v>
      </c>
      <c r="C40" s="174">
        <v>566</v>
      </c>
      <c r="D40" s="165">
        <f t="shared" si="0"/>
        <v>11.290644324755636</v>
      </c>
      <c r="E40" s="175">
        <v>11.8698663230794</v>
      </c>
      <c r="F40" s="176">
        <v>9.14</v>
      </c>
      <c r="G40" s="177">
        <v>2.1788129226145756</v>
      </c>
      <c r="H40" s="177">
        <v>5.511977952088191</v>
      </c>
      <c r="I40" s="68">
        <v>1.7736160464025783</v>
      </c>
      <c r="J40" s="170">
        <f t="shared" si="1"/>
        <v>-0.5792219983237636</v>
      </c>
      <c r="K40" s="171">
        <f t="shared" si="2"/>
        <v>2.1506443247556355</v>
      </c>
      <c r="L40" s="171">
        <f t="shared" si="3"/>
        <v>9.11183140214106</v>
      </c>
      <c r="M40" s="171">
        <f t="shared" si="4"/>
        <v>5.778666372667445</v>
      </c>
      <c r="N40" s="172">
        <f t="shared" si="5"/>
        <v>9.517028278353058</v>
      </c>
      <c r="O40" s="2"/>
    </row>
    <row r="41" spans="1:15" ht="16.5">
      <c r="A41" s="141" t="s">
        <v>163</v>
      </c>
      <c r="B41" s="179">
        <v>1958</v>
      </c>
      <c r="C41" s="96">
        <v>177</v>
      </c>
      <c r="D41" s="165">
        <f t="shared" si="0"/>
        <v>9.039836567926455</v>
      </c>
      <c r="E41" s="175">
        <v>9.294998030720757</v>
      </c>
      <c r="F41" s="176">
        <v>7.9</v>
      </c>
      <c r="G41" s="177">
        <v>1.2379110251450676</v>
      </c>
      <c r="H41" s="177">
        <v>3.56020942408377</v>
      </c>
      <c r="I41" s="68">
        <v>1.1799410029498525</v>
      </c>
      <c r="J41" s="170">
        <f t="shared" si="1"/>
        <v>-0.25516146279430174</v>
      </c>
      <c r="K41" s="171">
        <f t="shared" si="2"/>
        <v>1.139836567926455</v>
      </c>
      <c r="L41" s="171">
        <f t="shared" si="3"/>
        <v>7.801925542781388</v>
      </c>
      <c r="M41" s="171">
        <f t="shared" si="4"/>
        <v>5.479627143842686</v>
      </c>
      <c r="N41" s="172">
        <f t="shared" si="5"/>
        <v>7.859895564976603</v>
      </c>
      <c r="O41" s="2"/>
    </row>
    <row r="42" spans="1:15" ht="16.5">
      <c r="A42" s="141" t="s">
        <v>164</v>
      </c>
      <c r="B42" s="179">
        <v>3798</v>
      </c>
      <c r="C42" s="96">
        <v>469</v>
      </c>
      <c r="D42" s="165">
        <f t="shared" si="0"/>
        <v>12.348604528699315</v>
      </c>
      <c r="E42" s="175">
        <v>10.86847389558233</v>
      </c>
      <c r="F42" s="176">
        <v>8.97</v>
      </c>
      <c r="G42" s="177">
        <v>2.812374447569305</v>
      </c>
      <c r="H42" s="177">
        <v>8.13113061435209</v>
      </c>
      <c r="I42" s="68">
        <v>3.3035287151161032</v>
      </c>
      <c r="J42" s="170">
        <f t="shared" si="1"/>
        <v>1.4801306331169855</v>
      </c>
      <c r="K42" s="171">
        <f t="shared" si="2"/>
        <v>3.3786045286993147</v>
      </c>
      <c r="L42" s="171">
        <f t="shared" si="3"/>
        <v>9.536230081130011</v>
      </c>
      <c r="M42" s="171">
        <f t="shared" si="4"/>
        <v>4.2174739143472255</v>
      </c>
      <c r="N42" s="172">
        <f t="shared" si="5"/>
        <v>9.045075813583212</v>
      </c>
      <c r="O42" s="2"/>
    </row>
    <row r="43" spans="1:15" ht="16.5">
      <c r="A43" s="141" t="s">
        <v>165</v>
      </c>
      <c r="B43" s="179">
        <v>3270</v>
      </c>
      <c r="C43" s="96">
        <v>556</v>
      </c>
      <c r="D43" s="165">
        <f t="shared" si="0"/>
        <v>17.003058103975537</v>
      </c>
      <c r="E43" s="175">
        <v>12.021548057839523</v>
      </c>
      <c r="F43" s="176">
        <v>8.98</v>
      </c>
      <c r="G43" s="177">
        <v>2.911453320500481</v>
      </c>
      <c r="H43" s="177">
        <v>6.781713593702694</v>
      </c>
      <c r="I43" s="68">
        <v>2.483396616632</v>
      </c>
      <c r="J43" s="170">
        <f t="shared" si="1"/>
        <v>4.981510046136014</v>
      </c>
      <c r="K43" s="171">
        <f t="shared" si="2"/>
        <v>8.023058103975536</v>
      </c>
      <c r="L43" s="171">
        <f t="shared" si="3"/>
        <v>14.091604783475056</v>
      </c>
      <c r="M43" s="171">
        <f t="shared" si="4"/>
        <v>10.221344510272843</v>
      </c>
      <c r="N43" s="172">
        <f t="shared" si="5"/>
        <v>14.519661487343537</v>
      </c>
      <c r="O43" s="2"/>
    </row>
    <row r="44" spans="1:15" ht="16.5">
      <c r="A44" s="141" t="s">
        <v>166</v>
      </c>
      <c r="B44" s="179">
        <v>3020</v>
      </c>
      <c r="C44" s="96">
        <v>579</v>
      </c>
      <c r="D44" s="165">
        <f t="shared" si="0"/>
        <v>19.172185430463575</v>
      </c>
      <c r="E44" s="175">
        <v>14.351188771125752</v>
      </c>
      <c r="F44" s="176">
        <v>13.14</v>
      </c>
      <c r="G44" s="177">
        <v>3.263942431251606</v>
      </c>
      <c r="H44" s="177">
        <v>11.75311884438608</v>
      </c>
      <c r="I44" s="68">
        <v>4.387956209816198</v>
      </c>
      <c r="J44" s="170">
        <f t="shared" si="1"/>
        <v>4.820996659337823</v>
      </c>
      <c r="K44" s="171">
        <f t="shared" si="2"/>
        <v>6.032185430463574</v>
      </c>
      <c r="L44" s="171">
        <f t="shared" si="3"/>
        <v>15.908242999211968</v>
      </c>
      <c r="M44" s="171">
        <f t="shared" si="4"/>
        <v>7.419066586077495</v>
      </c>
      <c r="N44" s="172">
        <f t="shared" si="5"/>
        <v>14.784229220647376</v>
      </c>
      <c r="O44" s="2"/>
    </row>
    <row r="45" spans="1:15" ht="16.5">
      <c r="A45" s="141" t="s">
        <v>167</v>
      </c>
      <c r="B45" s="173">
        <v>2102</v>
      </c>
      <c r="C45" s="174">
        <v>295</v>
      </c>
      <c r="D45" s="165">
        <f t="shared" si="0"/>
        <v>14.034253092293053</v>
      </c>
      <c r="E45" s="175">
        <v>8.330488221235917</v>
      </c>
      <c r="F45" s="176">
        <v>9.73</v>
      </c>
      <c r="G45" s="177">
        <v>3.556034482758621</v>
      </c>
      <c r="H45" s="177">
        <v>12.464454976303317</v>
      </c>
      <c r="I45" s="68">
        <v>3.3103493935853705</v>
      </c>
      <c r="J45" s="170">
        <f t="shared" si="1"/>
        <v>5.703764871057135</v>
      </c>
      <c r="K45" s="171">
        <f t="shared" si="2"/>
        <v>4.304253092293052</v>
      </c>
      <c r="L45" s="171">
        <f t="shared" si="3"/>
        <v>10.478218609534432</v>
      </c>
      <c r="M45" s="171">
        <f t="shared" si="4"/>
        <v>1.5697981159897356</v>
      </c>
      <c r="N45" s="172">
        <f t="shared" si="5"/>
        <v>10.723903698707682</v>
      </c>
      <c r="O45" s="2"/>
    </row>
    <row r="46" spans="1:15" ht="16.5">
      <c r="A46" s="141" t="s">
        <v>168</v>
      </c>
      <c r="B46" s="173">
        <v>3676</v>
      </c>
      <c r="C46" s="174">
        <v>634</v>
      </c>
      <c r="D46" s="165">
        <f t="shared" si="0"/>
        <v>17.247007616974972</v>
      </c>
      <c r="E46" s="175">
        <v>11.82071528100325</v>
      </c>
      <c r="F46" s="176">
        <v>13.8</v>
      </c>
      <c r="G46" s="177">
        <v>3.693881416935026</v>
      </c>
      <c r="H46" s="177">
        <v>11.324376199616124</v>
      </c>
      <c r="I46" s="68">
        <v>4.7159428989674</v>
      </c>
      <c r="J46" s="170">
        <f t="shared" si="1"/>
        <v>5.426292335971722</v>
      </c>
      <c r="K46" s="171">
        <f t="shared" si="2"/>
        <v>3.4470076169749717</v>
      </c>
      <c r="L46" s="171">
        <f t="shared" si="3"/>
        <v>13.553126200039946</v>
      </c>
      <c r="M46" s="171">
        <f t="shared" si="4"/>
        <v>5.922631417358849</v>
      </c>
      <c r="N46" s="172">
        <f t="shared" si="5"/>
        <v>12.531064718007572</v>
      </c>
      <c r="O46" s="2"/>
    </row>
    <row r="47" spans="1:15" ht="16.5">
      <c r="A47" s="141" t="s">
        <v>169</v>
      </c>
      <c r="B47" s="173">
        <v>3734</v>
      </c>
      <c r="C47" s="174">
        <v>646</v>
      </c>
      <c r="D47" s="165">
        <f t="shared" si="0"/>
        <v>17.300482056775575</v>
      </c>
      <c r="E47" s="175">
        <v>12.742382271468145</v>
      </c>
      <c r="F47" s="176">
        <v>15.12</v>
      </c>
      <c r="G47" s="177">
        <v>3.044681692368525</v>
      </c>
      <c r="H47" s="177">
        <v>10.850365884430985</v>
      </c>
      <c r="I47" s="68">
        <v>4.242693854983887</v>
      </c>
      <c r="J47" s="170">
        <f t="shared" si="1"/>
        <v>4.55809978530743</v>
      </c>
      <c r="K47" s="171">
        <f t="shared" si="2"/>
        <v>2.180482056775576</v>
      </c>
      <c r="L47" s="171">
        <f t="shared" si="3"/>
        <v>14.255800364407051</v>
      </c>
      <c r="M47" s="171">
        <f t="shared" si="4"/>
        <v>6.45011617234459</v>
      </c>
      <c r="N47" s="172">
        <f t="shared" si="5"/>
        <v>13.057788201791688</v>
      </c>
      <c r="O47" s="2"/>
    </row>
    <row r="48" spans="1:15" ht="16.5">
      <c r="A48" s="141" t="s">
        <v>170</v>
      </c>
      <c r="B48" s="180">
        <v>2267</v>
      </c>
      <c r="C48" s="90">
        <v>247</v>
      </c>
      <c r="D48" s="165">
        <f t="shared" si="0"/>
        <v>10.895456550507278</v>
      </c>
      <c r="E48" s="175">
        <v>10.697305863708399</v>
      </c>
      <c r="F48" s="176">
        <v>1.58</v>
      </c>
      <c r="G48" s="177">
        <v>2.578205568924029</v>
      </c>
      <c r="H48" s="177">
        <v>8.52346104175635</v>
      </c>
      <c r="I48" s="68">
        <v>2.619895754791967</v>
      </c>
      <c r="J48" s="170">
        <f t="shared" si="1"/>
        <v>0.19815068679887915</v>
      </c>
      <c r="K48" s="171">
        <f t="shared" si="2"/>
        <v>9.315456550507278</v>
      </c>
      <c r="L48" s="171">
        <f t="shared" si="3"/>
        <v>8.31725098158325</v>
      </c>
      <c r="M48" s="171">
        <f t="shared" si="4"/>
        <v>2.3719955087509277</v>
      </c>
      <c r="N48" s="172">
        <f t="shared" si="5"/>
        <v>8.275560795715311</v>
      </c>
      <c r="O48" s="2"/>
    </row>
    <row r="49" spans="1:15" ht="16.5">
      <c r="A49" s="141" t="s">
        <v>171</v>
      </c>
      <c r="B49" s="178">
        <v>3157</v>
      </c>
      <c r="C49" s="33">
        <v>390</v>
      </c>
      <c r="D49" s="165">
        <f t="shared" si="0"/>
        <v>12.353500158378207</v>
      </c>
      <c r="E49" s="175">
        <v>8.1419624217119</v>
      </c>
      <c r="F49" s="176">
        <v>9.94</v>
      </c>
      <c r="G49" s="177">
        <v>1.5628439357252915</v>
      </c>
      <c r="H49" s="177">
        <v>5.524518932340161</v>
      </c>
      <c r="I49" s="68">
        <v>1.7852097919040453</v>
      </c>
      <c r="J49" s="170">
        <f t="shared" si="1"/>
        <v>4.2115377366663065</v>
      </c>
      <c r="K49" s="171">
        <f t="shared" si="2"/>
        <v>2.4135001583782074</v>
      </c>
      <c r="L49" s="171">
        <f t="shared" si="3"/>
        <v>10.790656222652915</v>
      </c>
      <c r="M49" s="171">
        <f t="shared" si="4"/>
        <v>6.828981226038046</v>
      </c>
      <c r="N49" s="172">
        <f t="shared" si="5"/>
        <v>10.568290366474162</v>
      </c>
      <c r="O49" s="2"/>
    </row>
    <row r="50" spans="1:15" ht="16.5">
      <c r="A50" s="141" t="s">
        <v>172</v>
      </c>
      <c r="B50" s="179">
        <v>1022</v>
      </c>
      <c r="C50" s="96">
        <v>66</v>
      </c>
      <c r="D50" s="165">
        <f t="shared" si="0"/>
        <v>6.457925636007827</v>
      </c>
      <c r="E50" s="175">
        <v>3.872752420470263</v>
      </c>
      <c r="F50" s="176">
        <v>4.05</v>
      </c>
      <c r="G50" s="177">
        <v>1.1075949367088607</v>
      </c>
      <c r="H50" s="177">
        <v>3.52035203520352</v>
      </c>
      <c r="I50" s="68">
        <v>1.2557077625570776</v>
      </c>
      <c r="J50" s="170">
        <f t="shared" si="1"/>
        <v>2.5851732155375644</v>
      </c>
      <c r="K50" s="171">
        <f t="shared" si="2"/>
        <v>2.4079256360078274</v>
      </c>
      <c r="L50" s="171">
        <f t="shared" si="3"/>
        <v>5.350330699298967</v>
      </c>
      <c r="M50" s="171">
        <f t="shared" si="4"/>
        <v>2.937573600804307</v>
      </c>
      <c r="N50" s="172">
        <f t="shared" si="5"/>
        <v>5.202217873450749</v>
      </c>
      <c r="O50" s="2"/>
    </row>
    <row r="51" spans="1:15" ht="16.5">
      <c r="A51" s="141" t="s">
        <v>173</v>
      </c>
      <c r="B51" s="179">
        <v>5239</v>
      </c>
      <c r="C51" s="96">
        <v>101</v>
      </c>
      <c r="D51" s="165">
        <f t="shared" si="0"/>
        <v>1.9278488261118534</v>
      </c>
      <c r="E51" s="175">
        <v>3.2475490196078436</v>
      </c>
      <c r="F51" s="176">
        <v>2.99</v>
      </c>
      <c r="G51" s="177">
        <v>0.31746031746031744</v>
      </c>
      <c r="H51" s="177">
        <v>3.058877644894204</v>
      </c>
      <c r="I51" s="68">
        <v>1.029086377981781</v>
      </c>
      <c r="J51" s="170">
        <f t="shared" si="1"/>
        <v>-1.3197001934959902</v>
      </c>
      <c r="K51" s="171">
        <f t="shared" si="2"/>
        <v>-1.0621511738881468</v>
      </c>
      <c r="L51" s="171">
        <f t="shared" si="3"/>
        <v>1.610388508651536</v>
      </c>
      <c r="M51" s="171">
        <f t="shared" si="4"/>
        <v>-1.1310288187823507</v>
      </c>
      <c r="N51" s="172">
        <f t="shared" si="5"/>
        <v>0.8987624481300724</v>
      </c>
      <c r="O51" s="2"/>
    </row>
    <row r="52" spans="1:15" ht="16.5">
      <c r="A52" s="141" t="s">
        <v>174</v>
      </c>
      <c r="B52" s="173">
        <v>2360</v>
      </c>
      <c r="C52" s="174">
        <v>177</v>
      </c>
      <c r="D52" s="165">
        <f t="shared" si="0"/>
        <v>7.5</v>
      </c>
      <c r="E52" s="175">
        <v>4.02975821450713</v>
      </c>
      <c r="F52" s="176">
        <v>4.93</v>
      </c>
      <c r="G52" s="177">
        <v>1.4621008080030782</v>
      </c>
      <c r="H52" s="177">
        <v>3.8691847075080608</v>
      </c>
      <c r="I52" s="68">
        <v>1.1286697002298425</v>
      </c>
      <c r="J52" s="170">
        <f t="shared" si="1"/>
        <v>3.4702417854928704</v>
      </c>
      <c r="K52" s="171">
        <f t="shared" si="2"/>
        <v>2.5700000000000003</v>
      </c>
      <c r="L52" s="171">
        <f t="shared" si="3"/>
        <v>6.037899191996922</v>
      </c>
      <c r="M52" s="171">
        <f t="shared" si="4"/>
        <v>3.6308152924919392</v>
      </c>
      <c r="N52" s="172">
        <f t="shared" si="5"/>
        <v>6.3713302997701575</v>
      </c>
      <c r="O52" s="2"/>
    </row>
    <row r="53" spans="1:15" ht="16.5">
      <c r="A53" s="141" t="s">
        <v>175</v>
      </c>
      <c r="B53" s="173">
        <v>2425</v>
      </c>
      <c r="C53" s="174">
        <v>190</v>
      </c>
      <c r="D53" s="165">
        <f t="shared" si="0"/>
        <v>7.835051546391752</v>
      </c>
      <c r="E53" s="175">
        <v>5.748912367930392</v>
      </c>
      <c r="F53" s="176">
        <v>6.75</v>
      </c>
      <c r="G53" s="177">
        <v>1.2424698795180722</v>
      </c>
      <c r="H53" s="177">
        <v>4.454545454545455</v>
      </c>
      <c r="I53" s="68">
        <v>1.5962448808661414</v>
      </c>
      <c r="J53" s="170">
        <f t="shared" si="1"/>
        <v>2.0861391784613605</v>
      </c>
      <c r="K53" s="171">
        <f t="shared" si="2"/>
        <v>1.0850515463917523</v>
      </c>
      <c r="L53" s="171">
        <f t="shared" si="3"/>
        <v>6.59258166687368</v>
      </c>
      <c r="M53" s="171">
        <f t="shared" si="4"/>
        <v>3.3805060918462972</v>
      </c>
      <c r="N53" s="172">
        <f t="shared" si="5"/>
        <v>6.238806665525611</v>
      </c>
      <c r="O53" s="2"/>
    </row>
    <row r="54" spans="1:15" ht="16.5">
      <c r="A54" s="141" t="s">
        <v>176</v>
      </c>
      <c r="B54" s="173">
        <v>3939</v>
      </c>
      <c r="C54" s="174">
        <v>448</v>
      </c>
      <c r="D54" s="165">
        <f t="shared" si="0"/>
        <v>11.373445036811374</v>
      </c>
      <c r="E54" s="175">
        <v>10.618107206976148</v>
      </c>
      <c r="F54" s="176">
        <v>10.07</v>
      </c>
      <c r="G54" s="177">
        <v>2.354627354627355</v>
      </c>
      <c r="H54" s="177">
        <v>9.279950341402856</v>
      </c>
      <c r="I54" s="68">
        <v>4.570949122532003</v>
      </c>
      <c r="J54" s="170">
        <f t="shared" si="1"/>
        <v>0.7553378298352253</v>
      </c>
      <c r="K54" s="171">
        <f t="shared" si="2"/>
        <v>1.3034450368113735</v>
      </c>
      <c r="L54" s="171">
        <f t="shared" si="3"/>
        <v>9.018817682184018</v>
      </c>
      <c r="M54" s="171">
        <f t="shared" si="4"/>
        <v>2.093494695408518</v>
      </c>
      <c r="N54" s="172">
        <f t="shared" si="5"/>
        <v>6.802495914279371</v>
      </c>
      <c r="O54" s="2"/>
    </row>
    <row r="55" spans="1:15" ht="16.5">
      <c r="A55" s="141" t="s">
        <v>177</v>
      </c>
      <c r="B55" s="173">
        <v>1917</v>
      </c>
      <c r="C55" s="174">
        <v>210</v>
      </c>
      <c r="D55" s="165">
        <f t="shared" si="0"/>
        <v>10.954616588419405</v>
      </c>
      <c r="E55" s="175">
        <v>9.751340809361288</v>
      </c>
      <c r="F55" s="176">
        <v>7.16</v>
      </c>
      <c r="G55" s="177">
        <v>2.5114155251141552</v>
      </c>
      <c r="H55" s="177">
        <v>5.953002610966057</v>
      </c>
      <c r="I55" s="68">
        <v>1.8997371502570712</v>
      </c>
      <c r="J55" s="170">
        <f t="shared" si="1"/>
        <v>1.2032757790581172</v>
      </c>
      <c r="K55" s="171">
        <f t="shared" si="2"/>
        <v>3.794616588419405</v>
      </c>
      <c r="L55" s="171">
        <f t="shared" si="3"/>
        <v>8.44320106330525</v>
      </c>
      <c r="M55" s="171">
        <f t="shared" si="4"/>
        <v>5.001613977453348</v>
      </c>
      <c r="N55" s="172">
        <f t="shared" si="5"/>
        <v>9.054879438162335</v>
      </c>
      <c r="O55" s="2"/>
    </row>
    <row r="56" spans="1:15" ht="16.5">
      <c r="A56" s="141" t="s">
        <v>178</v>
      </c>
      <c r="B56" s="173">
        <v>1773</v>
      </c>
      <c r="C56" s="174">
        <v>78</v>
      </c>
      <c r="D56" s="165">
        <f t="shared" si="0"/>
        <v>4.39932318104907</v>
      </c>
      <c r="E56" s="175">
        <v>5.536332179930796</v>
      </c>
      <c r="F56" s="176">
        <v>5.45</v>
      </c>
      <c r="G56" s="177">
        <v>1.2030075187969926</v>
      </c>
      <c r="H56" s="177">
        <v>3.692976104272266</v>
      </c>
      <c r="I56" s="68">
        <v>1.2203885286349812</v>
      </c>
      <c r="J56" s="170">
        <f t="shared" si="1"/>
        <v>-1.1370089988817265</v>
      </c>
      <c r="K56" s="171">
        <f t="shared" si="2"/>
        <v>-1.0506768189509303</v>
      </c>
      <c r="L56" s="171">
        <f t="shared" si="3"/>
        <v>3.1963156622520774</v>
      </c>
      <c r="M56" s="171">
        <f t="shared" si="4"/>
        <v>0.7063470767768036</v>
      </c>
      <c r="N56" s="172">
        <f t="shared" si="5"/>
        <v>3.178934652414089</v>
      </c>
      <c r="O56" s="2"/>
    </row>
    <row r="57" spans="1:15" ht="16.5">
      <c r="A57" s="141" t="s">
        <v>179</v>
      </c>
      <c r="B57" s="179">
        <v>2925</v>
      </c>
      <c r="C57" s="96">
        <v>351</v>
      </c>
      <c r="D57" s="165">
        <f t="shared" si="0"/>
        <v>12</v>
      </c>
      <c r="E57" s="175">
        <v>12.042768711311199</v>
      </c>
      <c r="F57" s="176">
        <v>9.53</v>
      </c>
      <c r="G57" s="177">
        <v>1.8327893547577203</v>
      </c>
      <c r="H57" s="177">
        <v>8.825503355704697</v>
      </c>
      <c r="I57" s="68">
        <v>2.9905944125615718</v>
      </c>
      <c r="J57" s="170">
        <f t="shared" si="1"/>
        <v>-0.04276871131119897</v>
      </c>
      <c r="K57" s="171">
        <f t="shared" si="2"/>
        <v>2.4700000000000006</v>
      </c>
      <c r="L57" s="171">
        <f t="shared" si="3"/>
        <v>10.16721064524228</v>
      </c>
      <c r="M57" s="171">
        <f t="shared" si="4"/>
        <v>3.174496644295303</v>
      </c>
      <c r="N57" s="172">
        <f t="shared" si="5"/>
        <v>9.009405587438428</v>
      </c>
      <c r="O57" s="2"/>
    </row>
    <row r="58" spans="1:15" ht="16.5">
      <c r="A58" s="141" t="s">
        <v>180</v>
      </c>
      <c r="B58" s="179">
        <v>2850</v>
      </c>
      <c r="C58" s="96">
        <v>262</v>
      </c>
      <c r="D58" s="165">
        <f t="shared" si="0"/>
        <v>9.192982456140351</v>
      </c>
      <c r="E58" s="175">
        <v>14.458664821860948</v>
      </c>
      <c r="F58" s="176">
        <v>9.12</v>
      </c>
      <c r="G58" s="177">
        <v>1.9591141396933562</v>
      </c>
      <c r="H58" s="177">
        <v>6.756756756756757</v>
      </c>
      <c r="I58" s="68">
        <v>2.988364879980975</v>
      </c>
      <c r="J58" s="170">
        <f t="shared" si="1"/>
        <v>-5.265682365720597</v>
      </c>
      <c r="K58" s="171">
        <f t="shared" si="2"/>
        <v>0.07298245614035181</v>
      </c>
      <c r="L58" s="171">
        <f t="shared" si="3"/>
        <v>7.233868316446995</v>
      </c>
      <c r="M58" s="171">
        <f t="shared" si="4"/>
        <v>2.436225699383594</v>
      </c>
      <c r="N58" s="172">
        <f t="shared" si="5"/>
        <v>6.204617576159376</v>
      </c>
      <c r="O58" s="2"/>
    </row>
    <row r="59" spans="1:15" ht="16.5">
      <c r="A59" s="141" t="s">
        <v>181</v>
      </c>
      <c r="B59" s="179">
        <v>3539</v>
      </c>
      <c r="C59" s="96">
        <v>289</v>
      </c>
      <c r="D59" s="165">
        <f t="shared" si="0"/>
        <v>8.166148629556371</v>
      </c>
      <c r="E59" s="175">
        <v>12.161246612466124</v>
      </c>
      <c r="F59" s="176">
        <v>8.69</v>
      </c>
      <c r="G59" s="177">
        <v>2.3965141612200433</v>
      </c>
      <c r="H59" s="177">
        <v>8.500547245530827</v>
      </c>
      <c r="I59" s="68">
        <v>2.6557385756519922</v>
      </c>
      <c r="J59" s="170">
        <f t="shared" si="1"/>
        <v>-3.995097982909753</v>
      </c>
      <c r="K59" s="171">
        <f t="shared" si="2"/>
        <v>-0.5238513704436283</v>
      </c>
      <c r="L59" s="171">
        <f t="shared" si="3"/>
        <v>5.769634468336328</v>
      </c>
      <c r="M59" s="171">
        <f t="shared" si="4"/>
        <v>-0.33439861597445564</v>
      </c>
      <c r="N59" s="172">
        <f t="shared" si="5"/>
        <v>5.510410053904379</v>
      </c>
      <c r="O59" s="2"/>
    </row>
    <row r="60" spans="1:15" ht="16.5">
      <c r="A60" s="141" t="s">
        <v>182</v>
      </c>
      <c r="B60" s="173">
        <v>5365</v>
      </c>
      <c r="C60" s="174">
        <v>747</v>
      </c>
      <c r="D60" s="165">
        <f t="shared" si="0"/>
        <v>13.923578751164959</v>
      </c>
      <c r="E60" s="175">
        <v>16.616008105369808</v>
      </c>
      <c r="F60" s="176">
        <v>14.01</v>
      </c>
      <c r="G60" s="177">
        <v>5.201906898485698</v>
      </c>
      <c r="H60" s="177">
        <v>11.466666666666667</v>
      </c>
      <c r="I60" s="68">
        <v>4.668729604345763</v>
      </c>
      <c r="J60" s="170">
        <f t="shared" si="1"/>
        <v>-2.692429354204849</v>
      </c>
      <c r="K60" s="171">
        <f t="shared" si="2"/>
        <v>-0.0864212488350411</v>
      </c>
      <c r="L60" s="171">
        <f t="shared" si="3"/>
        <v>8.721671852679261</v>
      </c>
      <c r="M60" s="171">
        <f t="shared" si="4"/>
        <v>2.456912084498292</v>
      </c>
      <c r="N60" s="172">
        <f t="shared" si="5"/>
        <v>9.254849146819197</v>
      </c>
      <c r="O60" s="2"/>
    </row>
    <row r="61" spans="1:15" ht="16.5">
      <c r="A61" s="141" t="s">
        <v>183</v>
      </c>
      <c r="B61" s="179">
        <v>2947</v>
      </c>
      <c r="C61" s="96">
        <v>386</v>
      </c>
      <c r="D61" s="165">
        <f t="shared" si="0"/>
        <v>13.09806582965728</v>
      </c>
      <c r="E61" s="175">
        <v>13.678618857901725</v>
      </c>
      <c r="F61" s="176">
        <v>12.8</v>
      </c>
      <c r="G61" s="177">
        <v>4.1225626740947074</v>
      </c>
      <c r="H61" s="177">
        <v>9.777015437392796</v>
      </c>
      <c r="I61" s="68">
        <v>4.421057135202514</v>
      </c>
      <c r="J61" s="170">
        <f t="shared" si="1"/>
        <v>-0.5805530282444451</v>
      </c>
      <c r="K61" s="171">
        <f t="shared" si="2"/>
        <v>0.2980658296572791</v>
      </c>
      <c r="L61" s="171">
        <f t="shared" si="3"/>
        <v>8.975503155562572</v>
      </c>
      <c r="M61" s="171">
        <f t="shared" si="4"/>
        <v>3.3210503922644836</v>
      </c>
      <c r="N61" s="172">
        <f t="shared" si="5"/>
        <v>8.677008694454766</v>
      </c>
      <c r="O61" s="2"/>
    </row>
    <row r="62" spans="1:15" ht="16.5">
      <c r="A62" s="141" t="s">
        <v>184</v>
      </c>
      <c r="B62" s="181">
        <v>2283</v>
      </c>
      <c r="C62" s="182">
        <v>233</v>
      </c>
      <c r="D62" s="165">
        <f t="shared" si="0"/>
        <v>10.20586946999562</v>
      </c>
      <c r="E62" s="175">
        <v>8.019764348156594</v>
      </c>
      <c r="F62" s="176">
        <v>11.15</v>
      </c>
      <c r="G62" s="177">
        <v>1.8063583815028903</v>
      </c>
      <c r="H62" s="177">
        <v>6.67562724014337</v>
      </c>
      <c r="I62" s="68">
        <v>2.9802856397458233</v>
      </c>
      <c r="J62" s="170">
        <f t="shared" si="1"/>
        <v>2.1861051218390255</v>
      </c>
      <c r="K62" s="171">
        <f t="shared" si="2"/>
        <v>-0.9441305300043812</v>
      </c>
      <c r="L62" s="171">
        <f t="shared" si="3"/>
        <v>8.399511088492728</v>
      </c>
      <c r="M62" s="171">
        <f t="shared" si="4"/>
        <v>3.5302422298522496</v>
      </c>
      <c r="N62" s="172">
        <f t="shared" si="5"/>
        <v>7.225583830249796</v>
      </c>
      <c r="O62" s="2"/>
    </row>
    <row r="63" spans="1:15" ht="16.5">
      <c r="A63" s="141" t="s">
        <v>185</v>
      </c>
      <c r="B63" s="173">
        <v>3135</v>
      </c>
      <c r="C63" s="174">
        <v>444</v>
      </c>
      <c r="D63" s="165">
        <f t="shared" si="0"/>
        <v>14.162679425837322</v>
      </c>
      <c r="E63" s="175">
        <v>5.244079265345578</v>
      </c>
      <c r="F63" s="176">
        <v>8.31</v>
      </c>
      <c r="G63" s="177">
        <v>3.755522827687776</v>
      </c>
      <c r="H63" s="177">
        <v>8.982996470965672</v>
      </c>
      <c r="I63" s="68">
        <v>4.8088076306175775</v>
      </c>
      <c r="J63" s="170">
        <f t="shared" si="1"/>
        <v>8.918600160491744</v>
      </c>
      <c r="K63" s="171">
        <f t="shared" si="2"/>
        <v>5.852679425837321</v>
      </c>
      <c r="L63" s="171">
        <f t="shared" si="3"/>
        <v>10.407156598149545</v>
      </c>
      <c r="M63" s="171">
        <f t="shared" si="4"/>
        <v>5.17968295487165</v>
      </c>
      <c r="N63" s="172">
        <f t="shared" si="5"/>
        <v>9.353871795219744</v>
      </c>
      <c r="O63" s="2"/>
    </row>
    <row r="64" spans="1:15" ht="16.5">
      <c r="A64" s="141" t="s">
        <v>186</v>
      </c>
      <c r="B64" s="173">
        <v>1355</v>
      </c>
      <c r="C64" s="174">
        <v>130</v>
      </c>
      <c r="D64" s="165">
        <f t="shared" si="0"/>
        <v>9.59409594095941</v>
      </c>
      <c r="E64" s="175">
        <v>4.591321897073663</v>
      </c>
      <c r="F64" s="176">
        <v>5.87</v>
      </c>
      <c r="G64" s="177">
        <v>3.6662452591656134</v>
      </c>
      <c r="H64" s="177">
        <v>6.38801261829653</v>
      </c>
      <c r="I64" s="68">
        <v>3.0757097791798107</v>
      </c>
      <c r="J64" s="170">
        <f t="shared" si="1"/>
        <v>5.002774043885746</v>
      </c>
      <c r="K64" s="171">
        <f t="shared" si="2"/>
        <v>3.724095940959409</v>
      </c>
      <c r="L64" s="171">
        <f t="shared" si="3"/>
        <v>5.927850681793796</v>
      </c>
      <c r="M64" s="171">
        <f t="shared" si="4"/>
        <v>3.206083322662879</v>
      </c>
      <c r="N64" s="172">
        <f t="shared" si="5"/>
        <v>6.518386161779599</v>
      </c>
      <c r="O64" s="2"/>
    </row>
    <row r="65" spans="1:15" ht="16.5">
      <c r="A65" s="141" t="s">
        <v>187</v>
      </c>
      <c r="B65" s="173">
        <v>2121</v>
      </c>
      <c r="C65" s="174">
        <v>238</v>
      </c>
      <c r="D65" s="165">
        <f t="shared" si="0"/>
        <v>11.221122112211221</v>
      </c>
      <c r="E65" s="175">
        <v>7.564062982401976</v>
      </c>
      <c r="F65" s="176">
        <v>6.7</v>
      </c>
      <c r="G65" s="177">
        <v>1.721556886227545</v>
      </c>
      <c r="H65" s="177">
        <v>4.490584258812167</v>
      </c>
      <c r="I65" s="68">
        <v>1.984126984126984</v>
      </c>
      <c r="J65" s="170">
        <f t="shared" si="1"/>
        <v>3.6570591298092454</v>
      </c>
      <c r="K65" s="171">
        <f t="shared" si="2"/>
        <v>4.521122112211221</v>
      </c>
      <c r="L65" s="171">
        <f t="shared" si="3"/>
        <v>9.499565225983677</v>
      </c>
      <c r="M65" s="171">
        <f t="shared" si="4"/>
        <v>6.730537853399054</v>
      </c>
      <c r="N65" s="172">
        <f t="shared" si="5"/>
        <v>9.236995128084237</v>
      </c>
      <c r="O65" s="2"/>
    </row>
    <row r="66" spans="1:15" ht="16.5">
      <c r="A66" s="141" t="s">
        <v>188</v>
      </c>
      <c r="B66" s="173">
        <v>2343</v>
      </c>
      <c r="C66" s="174">
        <v>282</v>
      </c>
      <c r="D66" s="165">
        <f t="shared" si="0"/>
        <v>12.03585147247119</v>
      </c>
      <c r="E66" s="175">
        <v>3.8364779874213837</v>
      </c>
      <c r="F66" s="176">
        <v>7.64</v>
      </c>
      <c r="G66" s="177">
        <v>3.104290198814091</v>
      </c>
      <c r="H66" s="177">
        <v>5.830536912751678</v>
      </c>
      <c r="I66" s="68">
        <v>3.1506285288118505</v>
      </c>
      <c r="J66" s="170">
        <f t="shared" si="1"/>
        <v>8.199373485049806</v>
      </c>
      <c r="K66" s="171">
        <f t="shared" si="2"/>
        <v>4.395851472471191</v>
      </c>
      <c r="L66" s="171">
        <f t="shared" si="3"/>
        <v>8.931561273657099</v>
      </c>
      <c r="M66" s="171">
        <f t="shared" si="4"/>
        <v>6.205314559719512</v>
      </c>
      <c r="N66" s="172">
        <f t="shared" si="5"/>
        <v>8.88522294365934</v>
      </c>
      <c r="O66" s="2"/>
    </row>
    <row r="67" spans="1:15" ht="16.5">
      <c r="A67" s="141" t="s">
        <v>189</v>
      </c>
      <c r="B67" s="173">
        <v>2267</v>
      </c>
      <c r="C67" s="174">
        <v>238</v>
      </c>
      <c r="D67" s="165">
        <f t="shared" si="0"/>
        <v>10.498456109395677</v>
      </c>
      <c r="E67" s="175">
        <v>4.675324675324675</v>
      </c>
      <c r="F67" s="176">
        <v>9.33</v>
      </c>
      <c r="G67" s="177">
        <v>4.272266473569877</v>
      </c>
      <c r="H67" s="177">
        <v>7.453416149068323</v>
      </c>
      <c r="I67" s="68">
        <v>2.985742411535126</v>
      </c>
      <c r="J67" s="170">
        <f t="shared" si="1"/>
        <v>5.823131434071002</v>
      </c>
      <c r="K67" s="171">
        <f t="shared" si="2"/>
        <v>1.1684561093956773</v>
      </c>
      <c r="L67" s="171">
        <f t="shared" si="3"/>
        <v>6.226189635825801</v>
      </c>
      <c r="M67" s="171">
        <f t="shared" si="4"/>
        <v>3.0450399603273546</v>
      </c>
      <c r="N67" s="172">
        <f t="shared" si="5"/>
        <v>7.512713697860551</v>
      </c>
      <c r="O67" s="2"/>
    </row>
    <row r="68" spans="1:15" ht="16.5">
      <c r="A68" s="141" t="s">
        <v>190</v>
      </c>
      <c r="B68" s="173">
        <v>2627</v>
      </c>
      <c r="C68" s="174">
        <v>272</v>
      </c>
      <c r="D68" s="165">
        <f t="shared" si="0"/>
        <v>10.354015987818805</v>
      </c>
      <c r="E68" s="175">
        <v>5.056852184320766</v>
      </c>
      <c r="F68" s="176">
        <v>8.4</v>
      </c>
      <c r="G68" s="177">
        <v>2.5649566955363095</v>
      </c>
      <c r="H68" s="177">
        <v>5.9959758551307845</v>
      </c>
      <c r="I68" s="68">
        <v>2.5567020852379736</v>
      </c>
      <c r="J68" s="170">
        <f t="shared" si="1"/>
        <v>5.297163803498039</v>
      </c>
      <c r="K68" s="171">
        <f t="shared" si="2"/>
        <v>1.9540159878188046</v>
      </c>
      <c r="L68" s="171">
        <f t="shared" si="3"/>
        <v>7.789059292282495</v>
      </c>
      <c r="M68" s="171">
        <f t="shared" si="4"/>
        <v>4.3580401326880205</v>
      </c>
      <c r="N68" s="172">
        <f t="shared" si="5"/>
        <v>7.797313902580831</v>
      </c>
      <c r="O68" s="2"/>
    </row>
    <row r="69" spans="1:15" ht="16.5">
      <c r="A69" s="141" t="s">
        <v>191</v>
      </c>
      <c r="B69" s="173">
        <v>3798</v>
      </c>
      <c r="C69" s="174">
        <v>427</v>
      </c>
      <c r="D69" s="165">
        <f aca="true" t="shared" si="6" ref="D69:D82">+C69/B69*100</f>
        <v>11.24275934702475</v>
      </c>
      <c r="E69" s="175">
        <v>4.942084942084942</v>
      </c>
      <c r="F69" s="176">
        <v>10.19</v>
      </c>
      <c r="G69" s="177">
        <v>2.5410025410025407</v>
      </c>
      <c r="H69" s="177">
        <v>6.190061028770706</v>
      </c>
      <c r="I69" s="68">
        <v>2.352943812822199</v>
      </c>
      <c r="J69" s="170">
        <f aca="true" t="shared" si="7" ref="J69:J82">+D69-E69</f>
        <v>6.300674404939808</v>
      </c>
      <c r="K69" s="171">
        <f aca="true" t="shared" si="8" ref="K69:K82">+D69-F69</f>
        <v>1.0527593470247503</v>
      </c>
      <c r="L69" s="171">
        <f aca="true" t="shared" si="9" ref="L69:L82">+D69-G69</f>
        <v>8.701756806022209</v>
      </c>
      <c r="M69" s="171">
        <f aca="true" t="shared" si="10" ref="M69:M82">+D69-H69</f>
        <v>5.052698318254044</v>
      </c>
      <c r="N69" s="172">
        <f aca="true" t="shared" si="11" ref="N69:N82">+D69-I69</f>
        <v>8.889815534202551</v>
      </c>
      <c r="O69" s="2"/>
    </row>
    <row r="70" spans="1:15" ht="16.5">
      <c r="A70" s="141" t="s">
        <v>192</v>
      </c>
      <c r="B70" s="173">
        <v>2771</v>
      </c>
      <c r="C70" s="174">
        <v>272</v>
      </c>
      <c r="D70" s="165">
        <f t="shared" si="6"/>
        <v>9.815950920245399</v>
      </c>
      <c r="E70" s="175">
        <v>4.420401854714065</v>
      </c>
      <c r="F70" s="176">
        <v>7.48</v>
      </c>
      <c r="G70" s="177">
        <v>2.5738798856053386</v>
      </c>
      <c r="H70" s="177">
        <v>6.368932038834951</v>
      </c>
      <c r="I70" s="68">
        <v>1.9700574902176797</v>
      </c>
      <c r="J70" s="170">
        <f t="shared" si="7"/>
        <v>5.395549065531334</v>
      </c>
      <c r="K70" s="171">
        <f t="shared" si="8"/>
        <v>2.3359509202453985</v>
      </c>
      <c r="L70" s="171">
        <f t="shared" si="9"/>
        <v>7.242071034640061</v>
      </c>
      <c r="M70" s="171">
        <f t="shared" si="10"/>
        <v>3.4470188814104477</v>
      </c>
      <c r="N70" s="172">
        <f t="shared" si="11"/>
        <v>7.845893430027719</v>
      </c>
      <c r="O70" s="2"/>
    </row>
    <row r="71" spans="1:15" ht="16.5">
      <c r="A71" s="141" t="s">
        <v>193</v>
      </c>
      <c r="B71" s="173">
        <v>4297</v>
      </c>
      <c r="C71" s="174">
        <v>529</v>
      </c>
      <c r="D71" s="165">
        <f t="shared" si="6"/>
        <v>12.310914591575518</v>
      </c>
      <c r="E71" s="175">
        <v>4.786870298609528</v>
      </c>
      <c r="F71" s="176">
        <v>9.39</v>
      </c>
      <c r="G71" s="177">
        <v>2.922009669960059</v>
      </c>
      <c r="H71" s="177">
        <v>5.473480261564544</v>
      </c>
      <c r="I71" s="68">
        <v>1.4676873219195772</v>
      </c>
      <c r="J71" s="170">
        <f t="shared" si="7"/>
        <v>7.52404429296599</v>
      </c>
      <c r="K71" s="171">
        <f t="shared" si="8"/>
        <v>2.9209145915755172</v>
      </c>
      <c r="L71" s="171">
        <f t="shared" si="9"/>
        <v>9.38890492161546</v>
      </c>
      <c r="M71" s="171">
        <f t="shared" si="10"/>
        <v>6.837434330010974</v>
      </c>
      <c r="N71" s="172">
        <f t="shared" si="11"/>
        <v>10.84322726965594</v>
      </c>
      <c r="O71" s="2"/>
    </row>
    <row r="72" spans="1:15" ht="16.5">
      <c r="A72" s="141" t="s">
        <v>194</v>
      </c>
      <c r="B72" s="173">
        <v>2292</v>
      </c>
      <c r="C72" s="174">
        <v>251</v>
      </c>
      <c r="D72" s="165">
        <f t="shared" si="6"/>
        <v>10.951134380453752</v>
      </c>
      <c r="E72" s="175">
        <v>3.167271527548664</v>
      </c>
      <c r="F72" s="176">
        <v>6.48</v>
      </c>
      <c r="G72" s="177">
        <v>2.3191823899371067</v>
      </c>
      <c r="H72" s="177">
        <v>6.962025316455696</v>
      </c>
      <c r="I72" s="68">
        <v>3.1633631555066835</v>
      </c>
      <c r="J72" s="170">
        <f t="shared" si="7"/>
        <v>7.783862852905088</v>
      </c>
      <c r="K72" s="171">
        <f t="shared" si="8"/>
        <v>4.471134380453751</v>
      </c>
      <c r="L72" s="171">
        <f t="shared" si="9"/>
        <v>8.631951990516646</v>
      </c>
      <c r="M72" s="171">
        <f t="shared" si="10"/>
        <v>3.9891090639980558</v>
      </c>
      <c r="N72" s="172">
        <f t="shared" si="11"/>
        <v>7.787771224947068</v>
      </c>
      <c r="O72" s="2"/>
    </row>
    <row r="73" spans="1:15" ht="16.5">
      <c r="A73" s="141" t="s">
        <v>195</v>
      </c>
      <c r="B73" s="173">
        <v>6619</v>
      </c>
      <c r="C73" s="174">
        <v>877</v>
      </c>
      <c r="D73" s="165">
        <f t="shared" si="6"/>
        <v>13.2497356096087</v>
      </c>
      <c r="E73" s="175">
        <v>10.663746630727763</v>
      </c>
      <c r="F73" s="176">
        <v>9.85</v>
      </c>
      <c r="G73" s="177">
        <v>3.571428571428571</v>
      </c>
      <c r="H73" s="177">
        <v>7.231121281464531</v>
      </c>
      <c r="I73" s="68">
        <v>2.2958009955967476</v>
      </c>
      <c r="J73" s="170">
        <f t="shared" si="7"/>
        <v>2.5859889788809376</v>
      </c>
      <c r="K73" s="171">
        <f t="shared" si="8"/>
        <v>3.399735609608701</v>
      </c>
      <c r="L73" s="171">
        <f t="shared" si="9"/>
        <v>9.67830703818013</v>
      </c>
      <c r="M73" s="171">
        <f t="shared" si="10"/>
        <v>6.01861432814417</v>
      </c>
      <c r="N73" s="172">
        <f t="shared" si="11"/>
        <v>10.953934614011953</v>
      </c>
      <c r="O73" s="2"/>
    </row>
    <row r="74" spans="1:15" ht="16.5">
      <c r="A74" s="141" t="s">
        <v>196</v>
      </c>
      <c r="B74" s="173">
        <v>3864</v>
      </c>
      <c r="C74" s="174">
        <v>649</v>
      </c>
      <c r="D74" s="165">
        <f t="shared" si="6"/>
        <v>16.79606625258799</v>
      </c>
      <c r="E74" s="175">
        <v>11.507479861910241</v>
      </c>
      <c r="F74" s="176">
        <v>9.41</v>
      </c>
      <c r="G74" s="177">
        <v>3.4365815057653175</v>
      </c>
      <c r="H74" s="177">
        <v>7.057911065149948</v>
      </c>
      <c r="I74" s="68">
        <v>2.459236813278168</v>
      </c>
      <c r="J74" s="170">
        <f t="shared" si="7"/>
        <v>5.28858639067775</v>
      </c>
      <c r="K74" s="171">
        <f t="shared" si="8"/>
        <v>7.386066252587991</v>
      </c>
      <c r="L74" s="171">
        <f t="shared" si="9"/>
        <v>13.359484746822673</v>
      </c>
      <c r="M74" s="171">
        <f t="shared" si="10"/>
        <v>9.738155187438043</v>
      </c>
      <c r="N74" s="172">
        <f t="shared" si="11"/>
        <v>14.336829439309824</v>
      </c>
      <c r="O74" s="2"/>
    </row>
    <row r="75" spans="1:15" ht="16.5">
      <c r="A75" s="141" t="s">
        <v>197</v>
      </c>
      <c r="B75" s="173">
        <v>5196</v>
      </c>
      <c r="C75" s="174">
        <v>522</v>
      </c>
      <c r="D75" s="165">
        <f t="shared" si="6"/>
        <v>10.046189376443419</v>
      </c>
      <c r="E75" s="175">
        <v>9.67153284671533</v>
      </c>
      <c r="F75" s="176">
        <v>8.92</v>
      </c>
      <c r="G75" s="177">
        <v>2.284263959390863</v>
      </c>
      <c r="H75" s="177">
        <v>6.780952380952381</v>
      </c>
      <c r="I75" s="68">
        <v>2.4024043262497106</v>
      </c>
      <c r="J75" s="170">
        <f t="shared" si="7"/>
        <v>0.3746565297280888</v>
      </c>
      <c r="K75" s="171">
        <f t="shared" si="8"/>
        <v>1.1261893764434188</v>
      </c>
      <c r="L75" s="171">
        <f t="shared" si="9"/>
        <v>7.761925417052556</v>
      </c>
      <c r="M75" s="171">
        <f t="shared" si="10"/>
        <v>3.265236995491038</v>
      </c>
      <c r="N75" s="172">
        <f t="shared" si="11"/>
        <v>7.643785050193708</v>
      </c>
      <c r="O75" s="2"/>
    </row>
    <row r="76" spans="1:15" ht="16.5">
      <c r="A76" s="141" t="s">
        <v>198</v>
      </c>
      <c r="B76" s="173">
        <v>2709</v>
      </c>
      <c r="C76" s="174">
        <v>352</v>
      </c>
      <c r="D76" s="165">
        <f t="shared" si="6"/>
        <v>12.993724621631596</v>
      </c>
      <c r="E76" s="175">
        <v>11.64461247637051</v>
      </c>
      <c r="F76" s="176">
        <v>9.92</v>
      </c>
      <c r="G76" s="177">
        <v>1.7439947351102336</v>
      </c>
      <c r="H76" s="177">
        <v>6.367583212735166</v>
      </c>
      <c r="I76" s="68">
        <v>2.2929019521841187</v>
      </c>
      <c r="J76" s="170">
        <f t="shared" si="7"/>
        <v>1.3491121452610866</v>
      </c>
      <c r="K76" s="171">
        <f t="shared" si="8"/>
        <v>3.0737246216315963</v>
      </c>
      <c r="L76" s="171">
        <f t="shared" si="9"/>
        <v>11.249729886521363</v>
      </c>
      <c r="M76" s="171">
        <f t="shared" si="10"/>
        <v>6.62614140889643</v>
      </c>
      <c r="N76" s="172">
        <f t="shared" si="11"/>
        <v>10.700822669447478</v>
      </c>
      <c r="O76" s="2"/>
    </row>
    <row r="77" spans="1:15" ht="16.5">
      <c r="A77" s="141" t="s">
        <v>199</v>
      </c>
      <c r="B77" s="173">
        <v>5655</v>
      </c>
      <c r="C77" s="174">
        <v>1314</v>
      </c>
      <c r="D77" s="165">
        <f t="shared" si="6"/>
        <v>23.23607427055703</v>
      </c>
      <c r="E77" s="175">
        <v>13.409323770491804</v>
      </c>
      <c r="F77" s="176">
        <v>13.27</v>
      </c>
      <c r="G77" s="177">
        <v>3.822426515059876</v>
      </c>
      <c r="H77" s="177">
        <v>9.42985862979649</v>
      </c>
      <c r="I77" s="68">
        <v>2.7040252184559166</v>
      </c>
      <c r="J77" s="170">
        <f t="shared" si="7"/>
        <v>9.826750500065225</v>
      </c>
      <c r="K77" s="171">
        <f t="shared" si="8"/>
        <v>9.96607427055703</v>
      </c>
      <c r="L77" s="171">
        <f t="shared" si="9"/>
        <v>19.413647755497152</v>
      </c>
      <c r="M77" s="171">
        <f t="shared" si="10"/>
        <v>13.80621564076054</v>
      </c>
      <c r="N77" s="172">
        <f t="shared" si="11"/>
        <v>20.53204905210111</v>
      </c>
      <c r="O77" s="2"/>
    </row>
    <row r="78" spans="1:15" ht="16.5">
      <c r="A78" s="141" t="s">
        <v>200</v>
      </c>
      <c r="B78" s="173">
        <v>4249</v>
      </c>
      <c r="C78" s="174">
        <v>751</v>
      </c>
      <c r="D78" s="165">
        <f t="shared" si="6"/>
        <v>17.67474699929395</v>
      </c>
      <c r="E78" s="175">
        <v>12.668810289389068</v>
      </c>
      <c r="F78" s="176">
        <v>12.66</v>
      </c>
      <c r="G78" s="177">
        <v>2.864689150751727</v>
      </c>
      <c r="H78" s="177">
        <v>7.133170599403309</v>
      </c>
      <c r="I78" s="68">
        <v>2.434518051419225</v>
      </c>
      <c r="J78" s="170">
        <f t="shared" si="7"/>
        <v>5.0059367099048835</v>
      </c>
      <c r="K78" s="171">
        <f t="shared" si="8"/>
        <v>5.014746999293951</v>
      </c>
      <c r="L78" s="171">
        <f t="shared" si="9"/>
        <v>14.810057848542225</v>
      </c>
      <c r="M78" s="171">
        <f t="shared" si="10"/>
        <v>10.541576399890642</v>
      </c>
      <c r="N78" s="172">
        <f t="shared" si="11"/>
        <v>15.240228947874726</v>
      </c>
      <c r="O78" s="2"/>
    </row>
    <row r="79" spans="1:15" ht="16.5">
      <c r="A79" s="141" t="s">
        <v>201</v>
      </c>
      <c r="B79" s="173">
        <v>2945</v>
      </c>
      <c r="C79" s="174">
        <v>667</v>
      </c>
      <c r="D79" s="165">
        <f t="shared" si="6"/>
        <v>22.64855687606112</v>
      </c>
      <c r="E79" s="175">
        <v>10.93358395989975</v>
      </c>
      <c r="F79" s="176">
        <v>9.72</v>
      </c>
      <c r="G79" s="177">
        <v>2.555521752357773</v>
      </c>
      <c r="H79" s="177">
        <v>6.306306306306306</v>
      </c>
      <c r="I79" s="68">
        <v>1.8729370149643993</v>
      </c>
      <c r="J79" s="170">
        <f t="shared" si="7"/>
        <v>11.714972916161372</v>
      </c>
      <c r="K79" s="171">
        <f t="shared" si="8"/>
        <v>12.928556876061121</v>
      </c>
      <c r="L79" s="171">
        <f t="shared" si="9"/>
        <v>20.09303512370335</v>
      </c>
      <c r="M79" s="171">
        <f t="shared" si="10"/>
        <v>16.342250569754817</v>
      </c>
      <c r="N79" s="172">
        <f t="shared" si="11"/>
        <v>20.77561986109672</v>
      </c>
      <c r="O79" s="2"/>
    </row>
    <row r="80" spans="1:15" ht="16.5">
      <c r="A80" s="141" t="s">
        <v>202</v>
      </c>
      <c r="B80" s="173">
        <v>1622</v>
      </c>
      <c r="C80" s="174">
        <v>241</v>
      </c>
      <c r="D80" s="165">
        <f t="shared" si="6"/>
        <v>14.858199753390874</v>
      </c>
      <c r="E80" s="175">
        <v>7.5068243858052774</v>
      </c>
      <c r="F80" s="176">
        <v>9.18</v>
      </c>
      <c r="G80" s="177">
        <v>1.8371400198609733</v>
      </c>
      <c r="H80" s="177">
        <v>5.2407068860450945</v>
      </c>
      <c r="I80" s="68">
        <v>1.8610421836228286</v>
      </c>
      <c r="J80" s="170">
        <f t="shared" si="7"/>
        <v>7.351375367585597</v>
      </c>
      <c r="K80" s="171">
        <f t="shared" si="8"/>
        <v>5.678199753390874</v>
      </c>
      <c r="L80" s="171">
        <f t="shared" si="9"/>
        <v>13.021059733529901</v>
      </c>
      <c r="M80" s="171">
        <f t="shared" si="10"/>
        <v>9.61749286734578</v>
      </c>
      <c r="N80" s="172">
        <f t="shared" si="11"/>
        <v>12.997157569768046</v>
      </c>
      <c r="O80" s="2"/>
    </row>
    <row r="81" spans="1:15" ht="16.5">
      <c r="A81" s="141" t="s">
        <v>203</v>
      </c>
      <c r="B81" s="173">
        <v>2678</v>
      </c>
      <c r="C81" s="174">
        <v>605</v>
      </c>
      <c r="D81" s="165">
        <f t="shared" si="6"/>
        <v>22.59148618371919</v>
      </c>
      <c r="E81" s="175">
        <v>8.556667742977075</v>
      </c>
      <c r="F81" s="176">
        <v>9.42</v>
      </c>
      <c r="G81" s="177">
        <v>1.6481774960380349</v>
      </c>
      <c r="H81" s="177">
        <v>5.524625267665953</v>
      </c>
      <c r="I81" s="68">
        <v>1.4851491275367688</v>
      </c>
      <c r="J81" s="170">
        <f t="shared" si="7"/>
        <v>14.034818440742116</v>
      </c>
      <c r="K81" s="171">
        <f t="shared" si="8"/>
        <v>13.17148618371919</v>
      </c>
      <c r="L81" s="171">
        <f t="shared" si="9"/>
        <v>20.943308687681156</v>
      </c>
      <c r="M81" s="171">
        <f t="shared" si="10"/>
        <v>17.066860916053237</v>
      </c>
      <c r="N81" s="172">
        <f t="shared" si="11"/>
        <v>21.106337056182422</v>
      </c>
      <c r="O81" s="2"/>
    </row>
    <row r="82" spans="1:15" ht="16.5" thickBot="1">
      <c r="A82" s="183" t="s">
        <v>204</v>
      </c>
      <c r="B82" s="184">
        <v>2987</v>
      </c>
      <c r="C82" s="185">
        <v>646</v>
      </c>
      <c r="D82" s="186">
        <f t="shared" si="6"/>
        <v>21.627050552393705</v>
      </c>
      <c r="E82" s="187">
        <v>11.143081349725346</v>
      </c>
      <c r="F82" s="188">
        <v>10.08</v>
      </c>
      <c r="G82" s="189">
        <v>3.8733389878428044</v>
      </c>
      <c r="H82" s="189">
        <v>10.152284263959391</v>
      </c>
      <c r="I82" s="190">
        <v>3.3585042425414438</v>
      </c>
      <c r="J82" s="191">
        <f t="shared" si="7"/>
        <v>10.483969202668359</v>
      </c>
      <c r="K82" s="192">
        <f t="shared" si="8"/>
        <v>11.547050552393705</v>
      </c>
      <c r="L82" s="192">
        <f t="shared" si="9"/>
        <v>17.7537115645509</v>
      </c>
      <c r="M82" s="192">
        <f t="shared" si="10"/>
        <v>11.474766288434314</v>
      </c>
      <c r="N82" s="193">
        <f t="shared" si="11"/>
        <v>18.268546309852262</v>
      </c>
      <c r="O82" s="2"/>
    </row>
    <row r="83" spans="1:15" ht="16.5" thickBot="1">
      <c r="A83" s="194" t="s">
        <v>205</v>
      </c>
      <c r="B83" s="195">
        <v>584743</v>
      </c>
      <c r="C83" s="164">
        <v>116644</v>
      </c>
      <c r="D83" s="196">
        <f>+C83/B83*100</f>
        <v>19.947908739394915</v>
      </c>
      <c r="E83" s="197">
        <v>15.648696203584676</v>
      </c>
      <c r="F83" s="161">
        <v>14.89</v>
      </c>
      <c r="G83" s="198">
        <v>4.486562209963448</v>
      </c>
      <c r="H83" s="198">
        <v>10.196118762017845</v>
      </c>
      <c r="I83" s="199">
        <v>4.337049665256233</v>
      </c>
      <c r="J83" s="200">
        <f>+D83-E83</f>
        <v>4.2992125358102395</v>
      </c>
      <c r="K83" s="201">
        <f>+D83-F83</f>
        <v>5.0579087393949145</v>
      </c>
      <c r="L83" s="201">
        <f>+D83-G83</f>
        <v>15.461346529431466</v>
      </c>
      <c r="M83" s="201">
        <f>+D83-H83</f>
        <v>9.75178997737707</v>
      </c>
      <c r="N83" s="202">
        <f>+D83-I83</f>
        <v>15.610859074138682</v>
      </c>
      <c r="O83" s="2"/>
    </row>
    <row r="84" ht="8.25" customHeight="1"/>
  </sheetData>
  <mergeCells count="2">
    <mergeCell ref="E2:I2"/>
    <mergeCell ref="J2:N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50" zoomScaleNormal="50" workbookViewId="0" topLeftCell="A1">
      <selection activeCell="R19" sqref="R19"/>
    </sheetView>
  </sheetViews>
  <sheetFormatPr defaultColWidth="8.796875" defaultRowHeight="17.25"/>
  <cols>
    <col min="1" max="1" width="4.09765625" style="0" customWidth="1"/>
    <col min="2" max="2" width="7.8984375" style="121" customWidth="1"/>
    <col min="3" max="3" width="6.8984375" style="121" bestFit="1" customWidth="1"/>
    <col min="4" max="4" width="7.8984375" style="121" bestFit="1" customWidth="1"/>
    <col min="5" max="6" width="6.8984375" style="121" customWidth="1"/>
    <col min="7" max="7" width="8.19921875" style="121" customWidth="1"/>
    <col min="8" max="8" width="6.296875" style="0" bestFit="1" customWidth="1"/>
    <col min="9" max="9" width="7.5" style="0" customWidth="1"/>
    <col min="10" max="10" width="6.296875" style="0" bestFit="1" customWidth="1"/>
    <col min="11" max="11" width="6.296875" style="0" customWidth="1"/>
    <col min="12" max="12" width="8.5" style="0" customWidth="1"/>
    <col min="13" max="13" width="6.296875" style="0" bestFit="1" customWidth="1"/>
    <col min="14" max="14" width="8.19921875" style="0" customWidth="1"/>
    <col min="15" max="15" width="6.8984375" style="121" bestFit="1" customWidth="1"/>
    <col min="16" max="16" width="1.69921875" style="0" customWidth="1"/>
  </cols>
  <sheetData>
    <row r="1" spans="2:15" ht="31.5" thickBot="1">
      <c r="B1" s="120" t="s">
        <v>211</v>
      </c>
      <c r="O1" s="120"/>
    </row>
    <row r="2" spans="1:15" ht="16.5" thickBot="1">
      <c r="A2" s="203" t="s">
        <v>212</v>
      </c>
      <c r="B2" s="204" t="s">
        <v>116</v>
      </c>
      <c r="C2" s="125"/>
      <c r="D2" s="124" t="s">
        <v>117</v>
      </c>
      <c r="E2" s="126"/>
      <c r="F2" s="205" t="s">
        <v>212</v>
      </c>
      <c r="G2" s="206" t="s">
        <v>118</v>
      </c>
      <c r="H2" s="207"/>
      <c r="I2" s="208" t="s">
        <v>119</v>
      </c>
      <c r="J2" s="209"/>
      <c r="K2" s="205" t="s">
        <v>212</v>
      </c>
      <c r="L2" s="208" t="s">
        <v>120</v>
      </c>
      <c r="M2" s="209"/>
      <c r="N2" s="124" t="s">
        <v>213</v>
      </c>
      <c r="O2" s="126"/>
    </row>
    <row r="3" spans="1:15" ht="16.5">
      <c r="A3" s="210">
        <v>1</v>
      </c>
      <c r="B3" s="211" t="s">
        <v>134</v>
      </c>
      <c r="C3" s="212">
        <v>39.45945945945946</v>
      </c>
      <c r="D3" s="213" t="s">
        <v>134</v>
      </c>
      <c r="E3" s="214">
        <v>30.03</v>
      </c>
      <c r="F3" s="215">
        <v>1</v>
      </c>
      <c r="G3" s="213" t="s">
        <v>134</v>
      </c>
      <c r="H3" s="61">
        <v>18.89556724267468</v>
      </c>
      <c r="I3" s="213" t="s">
        <v>134</v>
      </c>
      <c r="J3" s="61">
        <v>25.314183123877914</v>
      </c>
      <c r="K3" s="215">
        <v>1</v>
      </c>
      <c r="L3" s="213" t="s">
        <v>134</v>
      </c>
      <c r="M3" s="61">
        <v>18.429431166074593</v>
      </c>
      <c r="N3" s="213" t="s">
        <v>134</v>
      </c>
      <c r="O3" s="216">
        <v>33.38599262769879</v>
      </c>
    </row>
    <row r="4" spans="1:15" ht="13.5" customHeight="1">
      <c r="A4" s="217">
        <v>2</v>
      </c>
      <c r="B4" s="218" t="s">
        <v>136</v>
      </c>
      <c r="C4" s="219">
        <v>30.696517412935325</v>
      </c>
      <c r="D4" s="218" t="s">
        <v>126</v>
      </c>
      <c r="E4" s="220">
        <v>21.99</v>
      </c>
      <c r="F4" s="221">
        <v>2</v>
      </c>
      <c r="G4" s="218" t="s">
        <v>136</v>
      </c>
      <c r="H4" s="50">
        <v>9.023668639053255</v>
      </c>
      <c r="I4" s="218" t="s">
        <v>135</v>
      </c>
      <c r="J4" s="50">
        <v>23.90625</v>
      </c>
      <c r="K4" s="221">
        <v>2</v>
      </c>
      <c r="L4" s="218" t="s">
        <v>135</v>
      </c>
      <c r="M4" s="50">
        <v>15.112540192926044</v>
      </c>
      <c r="N4" s="218" t="s">
        <v>140</v>
      </c>
      <c r="O4" s="222">
        <v>29.65229070288017</v>
      </c>
    </row>
    <row r="5" spans="1:15" ht="16.5">
      <c r="A5" s="217">
        <v>3</v>
      </c>
      <c r="B5" s="218" t="s">
        <v>126</v>
      </c>
      <c r="C5" s="219">
        <v>24.921933281839006</v>
      </c>
      <c r="D5" s="218" t="s">
        <v>140</v>
      </c>
      <c r="E5" s="220">
        <v>18.97</v>
      </c>
      <c r="F5" s="221">
        <v>3</v>
      </c>
      <c r="G5" s="218" t="s">
        <v>135</v>
      </c>
      <c r="H5" s="50">
        <v>9.003601440576231</v>
      </c>
      <c r="I5" s="218" t="s">
        <v>126</v>
      </c>
      <c r="J5" s="50">
        <v>13.500331296473533</v>
      </c>
      <c r="K5" s="221">
        <v>3</v>
      </c>
      <c r="L5" s="218" t="s">
        <v>136</v>
      </c>
      <c r="M5" s="50">
        <v>7.431340872374798</v>
      </c>
      <c r="N5" s="218" t="s">
        <v>126</v>
      </c>
      <c r="O5" s="222">
        <v>29.63319481291918</v>
      </c>
    </row>
    <row r="6" spans="1:15" ht="16.5">
      <c r="A6" s="217">
        <v>4</v>
      </c>
      <c r="B6" s="218" t="s">
        <v>135</v>
      </c>
      <c r="C6" s="219">
        <v>22.48803827751196</v>
      </c>
      <c r="D6" s="218" t="s">
        <v>138</v>
      </c>
      <c r="E6" s="220">
        <v>17.97</v>
      </c>
      <c r="F6" s="221">
        <v>4</v>
      </c>
      <c r="G6" s="218" t="s">
        <v>138</v>
      </c>
      <c r="H6" s="50">
        <v>6.803241094633848</v>
      </c>
      <c r="I6" s="218" t="s">
        <v>131</v>
      </c>
      <c r="J6" s="50">
        <v>13.435387997720055</v>
      </c>
      <c r="K6" s="221">
        <v>4</v>
      </c>
      <c r="L6" s="218" t="s">
        <v>131</v>
      </c>
      <c r="M6" s="50">
        <v>6.113382711209566</v>
      </c>
      <c r="N6" s="218" t="s">
        <v>130</v>
      </c>
      <c r="O6" s="222">
        <v>27.68317091577255</v>
      </c>
    </row>
    <row r="7" spans="1:15" ht="16.5">
      <c r="A7" s="217">
        <v>5</v>
      </c>
      <c r="B7" s="218" t="s">
        <v>140</v>
      </c>
      <c r="C7" s="219">
        <v>22.442244224422442</v>
      </c>
      <c r="D7" s="218" t="s">
        <v>139</v>
      </c>
      <c r="E7" s="220">
        <v>16.62</v>
      </c>
      <c r="F7" s="221">
        <v>5</v>
      </c>
      <c r="G7" s="218" t="s">
        <v>126</v>
      </c>
      <c r="H7" s="50">
        <v>6.544079201340872</v>
      </c>
      <c r="I7" s="218" t="s">
        <v>139</v>
      </c>
      <c r="J7" s="50">
        <v>13.370716510903428</v>
      </c>
      <c r="K7" s="221">
        <v>5</v>
      </c>
      <c r="L7" s="218" t="s">
        <v>126</v>
      </c>
      <c r="M7" s="50">
        <v>5.7716440368845445</v>
      </c>
      <c r="N7" s="218" t="s">
        <v>129</v>
      </c>
      <c r="O7" s="222">
        <v>26.173501577287066</v>
      </c>
    </row>
    <row r="8" spans="1:15" ht="16.5">
      <c r="A8" s="217">
        <v>6</v>
      </c>
      <c r="B8" s="218" t="s">
        <v>129</v>
      </c>
      <c r="C8" s="219">
        <v>17.866402318133293</v>
      </c>
      <c r="D8" s="218" t="s">
        <v>129</v>
      </c>
      <c r="E8" s="220">
        <v>16.09</v>
      </c>
      <c r="F8" s="221">
        <v>6</v>
      </c>
      <c r="G8" s="218" t="s">
        <v>130</v>
      </c>
      <c r="H8" s="50">
        <v>6.017233825032861</v>
      </c>
      <c r="I8" s="218" t="s">
        <v>136</v>
      </c>
      <c r="J8" s="50">
        <v>13.311688311688311</v>
      </c>
      <c r="K8" s="221">
        <v>6</v>
      </c>
      <c r="L8" s="218" t="s">
        <v>138</v>
      </c>
      <c r="M8" s="50">
        <v>5.750862539241975</v>
      </c>
      <c r="N8" s="218" t="s">
        <v>139</v>
      </c>
      <c r="O8" s="222">
        <v>26.066056752984956</v>
      </c>
    </row>
    <row r="9" spans="1:15" ht="16.5">
      <c r="A9" s="217">
        <v>7</v>
      </c>
      <c r="B9" s="218" t="s">
        <v>141</v>
      </c>
      <c r="C9" s="219">
        <v>17.24873884361661</v>
      </c>
      <c r="D9" s="218" t="s">
        <v>135</v>
      </c>
      <c r="E9" s="220">
        <v>15.55</v>
      </c>
      <c r="F9" s="221">
        <v>7</v>
      </c>
      <c r="G9" s="218" t="s">
        <v>129</v>
      </c>
      <c r="H9" s="50">
        <v>5.909790779820669</v>
      </c>
      <c r="I9" s="218" t="s">
        <v>138</v>
      </c>
      <c r="J9" s="50">
        <v>12.997862832718088</v>
      </c>
      <c r="K9" s="221">
        <v>7</v>
      </c>
      <c r="L9" s="218" t="s">
        <v>130</v>
      </c>
      <c r="M9" s="50">
        <v>5.018668445440618</v>
      </c>
      <c r="N9" s="218" t="s">
        <v>141</v>
      </c>
      <c r="O9" s="222">
        <v>24.91150442477876</v>
      </c>
    </row>
    <row r="10" spans="1:15" ht="16.5">
      <c r="A10" s="217">
        <v>8</v>
      </c>
      <c r="B10" s="218" t="s">
        <v>138</v>
      </c>
      <c r="C10" s="219">
        <v>16.98501322362621</v>
      </c>
      <c r="D10" s="218" t="s">
        <v>141</v>
      </c>
      <c r="E10" s="220">
        <v>15.5</v>
      </c>
      <c r="F10" s="221">
        <v>8</v>
      </c>
      <c r="G10" s="218" t="s">
        <v>140</v>
      </c>
      <c r="H10" s="50">
        <v>5.79365508295952</v>
      </c>
      <c r="I10" s="218" t="s">
        <v>167</v>
      </c>
      <c r="J10" s="50">
        <v>12.464454976303317</v>
      </c>
      <c r="K10" s="221">
        <v>8</v>
      </c>
      <c r="L10" s="218" t="s">
        <v>129</v>
      </c>
      <c r="M10" s="50">
        <v>4.968092826776119</v>
      </c>
      <c r="N10" s="218" t="s">
        <v>199</v>
      </c>
      <c r="O10" s="222">
        <v>23.23607427055703</v>
      </c>
    </row>
    <row r="11" spans="1:15" ht="16.5">
      <c r="A11" s="217">
        <v>9</v>
      </c>
      <c r="B11" s="218" t="s">
        <v>127</v>
      </c>
      <c r="C11" s="219">
        <v>16.800327254392723</v>
      </c>
      <c r="D11" s="218" t="s">
        <v>128</v>
      </c>
      <c r="E11" s="220">
        <v>15.48</v>
      </c>
      <c r="F11" s="221">
        <v>9</v>
      </c>
      <c r="G11" s="218" t="s">
        <v>182</v>
      </c>
      <c r="H11" s="50">
        <v>5.201906898485698</v>
      </c>
      <c r="I11" s="218" t="s">
        <v>166</v>
      </c>
      <c r="J11" s="50">
        <v>11.75311884438608</v>
      </c>
      <c r="K11" s="221">
        <v>9</v>
      </c>
      <c r="L11" s="218" t="s">
        <v>141</v>
      </c>
      <c r="M11" s="50">
        <v>4.9040447800754805</v>
      </c>
      <c r="N11" s="218" t="s">
        <v>128</v>
      </c>
      <c r="O11" s="222">
        <v>23.066907775768534</v>
      </c>
    </row>
    <row r="12" spans="1:15" ht="16.5">
      <c r="A12" s="217">
        <v>10</v>
      </c>
      <c r="B12" s="218" t="s">
        <v>128</v>
      </c>
      <c r="C12" s="219">
        <v>16.745136909924422</v>
      </c>
      <c r="D12" s="218" t="s">
        <v>150</v>
      </c>
      <c r="E12" s="220">
        <v>15.31</v>
      </c>
      <c r="F12" s="221">
        <v>10</v>
      </c>
      <c r="G12" s="218" t="s">
        <v>141</v>
      </c>
      <c r="H12" s="50">
        <v>5.119346733668341</v>
      </c>
      <c r="I12" s="218" t="s">
        <v>129</v>
      </c>
      <c r="J12" s="50">
        <v>11.597910383455407</v>
      </c>
      <c r="K12" s="221">
        <v>10</v>
      </c>
      <c r="L12" s="218" t="s">
        <v>140</v>
      </c>
      <c r="M12" s="50">
        <v>4.896915217146565</v>
      </c>
      <c r="N12" s="218" t="s">
        <v>201</v>
      </c>
      <c r="O12" s="222">
        <v>22.64855687606112</v>
      </c>
    </row>
    <row r="13" spans="1:15" ht="16.5">
      <c r="A13" s="217">
        <v>11</v>
      </c>
      <c r="B13" s="218" t="s">
        <v>182</v>
      </c>
      <c r="C13" s="219">
        <v>16.616008105369808</v>
      </c>
      <c r="D13" s="218" t="s">
        <v>169</v>
      </c>
      <c r="E13" s="220">
        <v>15.12</v>
      </c>
      <c r="F13" s="221">
        <v>11</v>
      </c>
      <c r="G13" s="218" t="s">
        <v>139</v>
      </c>
      <c r="H13" s="50">
        <v>5.009107468123862</v>
      </c>
      <c r="I13" s="218" t="s">
        <v>182</v>
      </c>
      <c r="J13" s="50">
        <v>11.466666666666667</v>
      </c>
      <c r="K13" s="221">
        <v>11</v>
      </c>
      <c r="L13" s="218" t="s">
        <v>185</v>
      </c>
      <c r="M13" s="50">
        <v>4.8088076306175775</v>
      </c>
      <c r="N13" s="218" t="s">
        <v>203</v>
      </c>
      <c r="O13" s="222">
        <v>22.59148618371919</v>
      </c>
    </row>
    <row r="14" spans="1:15" ht="16.5">
      <c r="A14" s="217">
        <v>12</v>
      </c>
      <c r="B14" s="218" t="s">
        <v>160</v>
      </c>
      <c r="C14" s="219">
        <v>15.113974231912785</v>
      </c>
      <c r="D14" s="218" t="s">
        <v>127</v>
      </c>
      <c r="E14" s="220">
        <v>14.43</v>
      </c>
      <c r="F14" s="221">
        <v>12</v>
      </c>
      <c r="G14" s="218" t="s">
        <v>158</v>
      </c>
      <c r="H14" s="50">
        <v>4.798761609907121</v>
      </c>
      <c r="I14" s="218" t="s">
        <v>141</v>
      </c>
      <c r="J14" s="50">
        <v>11.390108840939469</v>
      </c>
      <c r="K14" s="221">
        <v>12</v>
      </c>
      <c r="L14" s="218" t="s">
        <v>168</v>
      </c>
      <c r="M14" s="50">
        <v>4.7159428989674</v>
      </c>
      <c r="N14" s="218" t="s">
        <v>204</v>
      </c>
      <c r="O14" s="222">
        <v>21.627050552393705</v>
      </c>
    </row>
    <row r="15" spans="1:15" ht="16.5">
      <c r="A15" s="217">
        <v>13</v>
      </c>
      <c r="B15" s="218" t="s">
        <v>150</v>
      </c>
      <c r="C15" s="219">
        <v>15.08558630619101</v>
      </c>
      <c r="D15" s="218" t="s">
        <v>182</v>
      </c>
      <c r="E15" s="220">
        <v>14.01</v>
      </c>
      <c r="F15" s="221">
        <v>13</v>
      </c>
      <c r="G15" s="218" t="s">
        <v>150</v>
      </c>
      <c r="H15" s="50">
        <v>4.645239539114615</v>
      </c>
      <c r="I15" s="218" t="s">
        <v>168</v>
      </c>
      <c r="J15" s="50">
        <v>11.324376199616124</v>
      </c>
      <c r="K15" s="221">
        <v>13</v>
      </c>
      <c r="L15" s="218" t="s">
        <v>182</v>
      </c>
      <c r="M15" s="50">
        <v>4.668729604345763</v>
      </c>
      <c r="N15" s="218" t="s">
        <v>135</v>
      </c>
      <c r="O15" s="222">
        <v>20.70063694267516</v>
      </c>
    </row>
    <row r="16" spans="1:15" ht="16.5">
      <c r="A16" s="217">
        <v>14</v>
      </c>
      <c r="B16" s="218" t="s">
        <v>180</v>
      </c>
      <c r="C16" s="219">
        <v>14.458664821860948</v>
      </c>
      <c r="D16" s="218" t="s">
        <v>130</v>
      </c>
      <c r="E16" s="220">
        <v>13.81</v>
      </c>
      <c r="F16" s="221">
        <v>14</v>
      </c>
      <c r="G16" s="218" t="s">
        <v>154</v>
      </c>
      <c r="H16" s="50">
        <v>4.494925084581924</v>
      </c>
      <c r="I16" s="218" t="s">
        <v>154</v>
      </c>
      <c r="J16" s="50">
        <v>11.05585309869931</v>
      </c>
      <c r="K16" s="221">
        <v>14</v>
      </c>
      <c r="L16" s="218" t="s">
        <v>158</v>
      </c>
      <c r="M16" s="50">
        <v>4.664492085911761</v>
      </c>
      <c r="N16" s="218" t="s">
        <v>150</v>
      </c>
      <c r="O16" s="222">
        <v>20.512052702500373</v>
      </c>
    </row>
    <row r="17" spans="1:15" ht="16.5">
      <c r="A17" s="217">
        <v>15</v>
      </c>
      <c r="B17" s="218" t="s">
        <v>166</v>
      </c>
      <c r="C17" s="219">
        <v>14.351188771125752</v>
      </c>
      <c r="D17" s="218" t="s">
        <v>168</v>
      </c>
      <c r="E17" s="220">
        <v>13.8</v>
      </c>
      <c r="F17" s="221">
        <v>15</v>
      </c>
      <c r="G17" s="218" t="s">
        <v>131</v>
      </c>
      <c r="H17" s="50">
        <v>4.477052763034655</v>
      </c>
      <c r="I17" s="218" t="s">
        <v>140</v>
      </c>
      <c r="J17" s="50">
        <v>11.01419086056503</v>
      </c>
      <c r="K17" s="221">
        <v>15</v>
      </c>
      <c r="L17" s="218" t="s">
        <v>150</v>
      </c>
      <c r="M17" s="50">
        <v>4.647667886363434</v>
      </c>
      <c r="N17" s="218" t="s">
        <v>138</v>
      </c>
      <c r="O17" s="222">
        <v>19.409038238702202</v>
      </c>
    </row>
    <row r="18" spans="1:15" ht="16.5">
      <c r="A18" s="217">
        <v>16</v>
      </c>
      <c r="B18" s="218" t="s">
        <v>133</v>
      </c>
      <c r="C18" s="219">
        <v>13.890072432893055</v>
      </c>
      <c r="D18" s="218" t="s">
        <v>199</v>
      </c>
      <c r="E18" s="220">
        <v>13.27</v>
      </c>
      <c r="F18" s="221">
        <v>16</v>
      </c>
      <c r="G18" s="218" t="s">
        <v>128</v>
      </c>
      <c r="H18" s="50">
        <v>4.462099635237096</v>
      </c>
      <c r="I18" s="218" t="s">
        <v>169</v>
      </c>
      <c r="J18" s="50">
        <v>10.850365884430985</v>
      </c>
      <c r="K18" s="221">
        <v>16</v>
      </c>
      <c r="L18" s="218" t="s">
        <v>176</v>
      </c>
      <c r="M18" s="50">
        <v>4.570949122532003</v>
      </c>
      <c r="N18" s="218" t="s">
        <v>166</v>
      </c>
      <c r="O18" s="222">
        <v>19.172185430463575</v>
      </c>
    </row>
    <row r="19" spans="1:15" ht="16.5">
      <c r="A19" s="217">
        <v>17</v>
      </c>
      <c r="B19" s="218" t="s">
        <v>183</v>
      </c>
      <c r="C19" s="219">
        <v>13.678618857901725</v>
      </c>
      <c r="D19" s="218" t="s">
        <v>166</v>
      </c>
      <c r="E19" s="220">
        <v>13.14</v>
      </c>
      <c r="F19" s="221">
        <v>17</v>
      </c>
      <c r="G19" s="218" t="s">
        <v>189</v>
      </c>
      <c r="H19" s="50">
        <v>4.272266473569877</v>
      </c>
      <c r="I19" s="218" t="s">
        <v>130</v>
      </c>
      <c r="J19" s="50">
        <v>10.648468268045576</v>
      </c>
      <c r="K19" s="221">
        <v>17</v>
      </c>
      <c r="L19" s="218" t="s">
        <v>142</v>
      </c>
      <c r="M19" s="50">
        <v>4.442842292102071</v>
      </c>
      <c r="N19" s="218" t="s">
        <v>154</v>
      </c>
      <c r="O19" s="222">
        <v>18.90595009596929</v>
      </c>
    </row>
    <row r="20" spans="1:15" ht="16.5">
      <c r="A20" s="217">
        <v>18</v>
      </c>
      <c r="B20" s="218" t="s">
        <v>139</v>
      </c>
      <c r="C20" s="219">
        <v>13.53597720256471</v>
      </c>
      <c r="D20" s="218" t="s">
        <v>183</v>
      </c>
      <c r="E20" s="220">
        <v>12.8</v>
      </c>
      <c r="F20" s="221">
        <v>18</v>
      </c>
      <c r="G20" s="218" t="s">
        <v>183</v>
      </c>
      <c r="H20" s="50">
        <v>4.1225626740947074</v>
      </c>
      <c r="I20" s="218" t="s">
        <v>150</v>
      </c>
      <c r="J20" s="50">
        <v>10.596765197992191</v>
      </c>
      <c r="K20" s="221">
        <v>18</v>
      </c>
      <c r="L20" s="218" t="s">
        <v>183</v>
      </c>
      <c r="M20" s="50">
        <v>4.421057135202514</v>
      </c>
      <c r="N20" s="218" t="s">
        <v>142</v>
      </c>
      <c r="O20" s="222">
        <v>18.144018144018144</v>
      </c>
    </row>
    <row r="21" spans="1:15" ht="16.5">
      <c r="A21" s="217">
        <v>19</v>
      </c>
      <c r="B21" s="218" t="s">
        <v>199</v>
      </c>
      <c r="C21" s="219">
        <v>13.409323770491804</v>
      </c>
      <c r="D21" s="218" t="s">
        <v>200</v>
      </c>
      <c r="E21" s="220">
        <v>12.66</v>
      </c>
      <c r="F21" s="221">
        <v>19</v>
      </c>
      <c r="G21" s="218" t="s">
        <v>204</v>
      </c>
      <c r="H21" s="50">
        <v>3.8733389878428044</v>
      </c>
      <c r="I21" s="218" t="s">
        <v>204</v>
      </c>
      <c r="J21" s="50">
        <v>10.152284263959391</v>
      </c>
      <c r="K21" s="221">
        <v>19</v>
      </c>
      <c r="L21" s="218" t="s">
        <v>166</v>
      </c>
      <c r="M21" s="50">
        <v>4.387956209816198</v>
      </c>
      <c r="N21" s="218" t="s">
        <v>200</v>
      </c>
      <c r="O21" s="222">
        <v>17.67474699929395</v>
      </c>
    </row>
    <row r="22" spans="1:15" ht="16.5">
      <c r="A22" s="217">
        <v>20</v>
      </c>
      <c r="B22" s="218" t="s">
        <v>130</v>
      </c>
      <c r="C22" s="219">
        <v>13.06634787806336</v>
      </c>
      <c r="D22" s="218" t="s">
        <v>131</v>
      </c>
      <c r="E22" s="220">
        <v>12.65</v>
      </c>
      <c r="F22" s="221">
        <v>20</v>
      </c>
      <c r="G22" s="218" t="s">
        <v>142</v>
      </c>
      <c r="H22" s="50">
        <v>3.8608855523211276</v>
      </c>
      <c r="I22" s="218" t="s">
        <v>158</v>
      </c>
      <c r="J22" s="50">
        <v>9.817444219066937</v>
      </c>
      <c r="K22" s="221">
        <v>20</v>
      </c>
      <c r="L22" s="218" t="s">
        <v>154</v>
      </c>
      <c r="M22" s="50">
        <v>4.348048841023788</v>
      </c>
      <c r="N22" s="218" t="s">
        <v>169</v>
      </c>
      <c r="O22" s="222">
        <v>17.300482056775575</v>
      </c>
    </row>
    <row r="23" spans="1:15" ht="16.5">
      <c r="A23" s="217">
        <v>21</v>
      </c>
      <c r="B23" s="218" t="s">
        <v>137</v>
      </c>
      <c r="C23" s="219">
        <v>12.875</v>
      </c>
      <c r="D23" s="218" t="s">
        <v>154</v>
      </c>
      <c r="E23" s="220">
        <v>12.23</v>
      </c>
      <c r="F23" s="221">
        <v>21</v>
      </c>
      <c r="G23" s="218" t="s">
        <v>199</v>
      </c>
      <c r="H23" s="50">
        <v>3.822426515059876</v>
      </c>
      <c r="I23" s="218" t="s">
        <v>183</v>
      </c>
      <c r="J23" s="50">
        <v>9.777015437392796</v>
      </c>
      <c r="K23" s="221">
        <v>21</v>
      </c>
      <c r="L23" s="218" t="s">
        <v>139</v>
      </c>
      <c r="M23" s="50">
        <v>4.311545991425461</v>
      </c>
      <c r="N23" s="218" t="s">
        <v>168</v>
      </c>
      <c r="O23" s="222">
        <v>17.247007616974972</v>
      </c>
    </row>
    <row r="24" spans="1:15" ht="16.5">
      <c r="A24" s="217">
        <v>22</v>
      </c>
      <c r="B24" s="218" t="s">
        <v>169</v>
      </c>
      <c r="C24" s="219">
        <v>12.742382271468145</v>
      </c>
      <c r="D24" s="218" t="s">
        <v>137</v>
      </c>
      <c r="E24" s="220">
        <v>12.21</v>
      </c>
      <c r="F24" s="221">
        <v>22</v>
      </c>
      <c r="G24" s="218" t="s">
        <v>185</v>
      </c>
      <c r="H24" s="50">
        <v>3.755522827687776</v>
      </c>
      <c r="I24" s="218" t="s">
        <v>199</v>
      </c>
      <c r="J24" s="50">
        <v>9.42985862979649</v>
      </c>
      <c r="K24" s="221">
        <v>22</v>
      </c>
      <c r="L24" s="218" t="s">
        <v>169</v>
      </c>
      <c r="M24" s="50">
        <v>4.242693854983887</v>
      </c>
      <c r="N24" s="218" t="s">
        <v>127</v>
      </c>
      <c r="O24" s="222">
        <v>17.137077916004113</v>
      </c>
    </row>
    <row r="25" spans="1:15" ht="16.5">
      <c r="A25" s="217">
        <v>23</v>
      </c>
      <c r="B25" s="218" t="s">
        <v>200</v>
      </c>
      <c r="C25" s="219">
        <v>12.668810289389068</v>
      </c>
      <c r="D25" s="218" t="s">
        <v>142</v>
      </c>
      <c r="E25" s="220">
        <v>11.98</v>
      </c>
      <c r="F25" s="221">
        <v>23</v>
      </c>
      <c r="G25" s="218" t="s">
        <v>168</v>
      </c>
      <c r="H25" s="50">
        <v>3.693881416935026</v>
      </c>
      <c r="I25" s="218" t="s">
        <v>155</v>
      </c>
      <c r="J25" s="50">
        <v>9.301606922126082</v>
      </c>
      <c r="K25" s="221">
        <v>23</v>
      </c>
      <c r="L25" s="218" t="s">
        <v>128</v>
      </c>
      <c r="M25" s="50">
        <v>4.064158059734979</v>
      </c>
      <c r="N25" s="218" t="s">
        <v>165</v>
      </c>
      <c r="O25" s="222">
        <v>17.003058103975537</v>
      </c>
    </row>
    <row r="26" spans="1:15" ht="16.5">
      <c r="A26" s="217">
        <v>24</v>
      </c>
      <c r="B26" s="218" t="s">
        <v>148</v>
      </c>
      <c r="C26" s="219">
        <v>12.560573754603604</v>
      </c>
      <c r="D26" s="218" t="s">
        <v>157</v>
      </c>
      <c r="E26" s="220">
        <v>11.46</v>
      </c>
      <c r="F26" s="221">
        <v>24</v>
      </c>
      <c r="G26" s="218" t="s">
        <v>186</v>
      </c>
      <c r="H26" s="50">
        <v>3.6662452591656134</v>
      </c>
      <c r="I26" s="218" t="s">
        <v>176</v>
      </c>
      <c r="J26" s="50">
        <v>9.279950341402856</v>
      </c>
      <c r="K26" s="221">
        <v>24</v>
      </c>
      <c r="L26" s="218" t="s">
        <v>146</v>
      </c>
      <c r="M26" s="50">
        <v>4.048588459633549</v>
      </c>
      <c r="N26" s="218" t="s">
        <v>196</v>
      </c>
      <c r="O26" s="222">
        <v>16.79606625258799</v>
      </c>
    </row>
    <row r="27" spans="1:15" ht="16.5">
      <c r="A27" s="217">
        <v>25</v>
      </c>
      <c r="B27" s="218" t="s">
        <v>154</v>
      </c>
      <c r="C27" s="219">
        <v>12.275341480948958</v>
      </c>
      <c r="D27" s="218" t="s">
        <v>184</v>
      </c>
      <c r="E27" s="220">
        <v>11.15</v>
      </c>
      <c r="F27" s="221">
        <v>25</v>
      </c>
      <c r="G27" s="218" t="s">
        <v>195</v>
      </c>
      <c r="H27" s="50">
        <v>3.571428571428571</v>
      </c>
      <c r="I27" s="218" t="s">
        <v>133</v>
      </c>
      <c r="J27" s="50">
        <v>9.211082910321489</v>
      </c>
      <c r="K27" s="221">
        <v>25</v>
      </c>
      <c r="L27" s="218" t="s">
        <v>143</v>
      </c>
      <c r="M27" s="50">
        <v>3.9191252312783136</v>
      </c>
      <c r="N27" s="218" t="s">
        <v>136</v>
      </c>
      <c r="O27" s="222">
        <v>16.57848324514991</v>
      </c>
    </row>
    <row r="28" spans="1:15" ht="16.5">
      <c r="A28" s="217">
        <v>26</v>
      </c>
      <c r="B28" s="218" t="s">
        <v>181</v>
      </c>
      <c r="C28" s="219">
        <v>12.161246612466124</v>
      </c>
      <c r="D28" s="218" t="s">
        <v>136</v>
      </c>
      <c r="E28" s="220">
        <v>11.06</v>
      </c>
      <c r="F28" s="221">
        <v>26</v>
      </c>
      <c r="G28" s="218" t="s">
        <v>167</v>
      </c>
      <c r="H28" s="50">
        <v>3.556034482758621</v>
      </c>
      <c r="I28" s="218" t="s">
        <v>128</v>
      </c>
      <c r="J28" s="50">
        <v>9.211074724620422</v>
      </c>
      <c r="K28" s="221">
        <v>26</v>
      </c>
      <c r="L28" s="218" t="s">
        <v>137</v>
      </c>
      <c r="M28" s="50">
        <v>3.8148544327845535</v>
      </c>
      <c r="N28" s="218" t="s">
        <v>158</v>
      </c>
      <c r="O28" s="222">
        <v>15.734824281150159</v>
      </c>
    </row>
    <row r="29" spans="1:15" ht="16.5">
      <c r="A29" s="217">
        <v>27</v>
      </c>
      <c r="B29" s="218" t="s">
        <v>179</v>
      </c>
      <c r="C29" s="219">
        <v>12.042768711311199</v>
      </c>
      <c r="D29" s="218" t="s">
        <v>147</v>
      </c>
      <c r="E29" s="220">
        <v>10.48</v>
      </c>
      <c r="F29" s="221">
        <v>27</v>
      </c>
      <c r="G29" s="218" t="s">
        <v>127</v>
      </c>
      <c r="H29" s="50">
        <v>3.503701205902661</v>
      </c>
      <c r="I29" s="218" t="s">
        <v>185</v>
      </c>
      <c r="J29" s="50">
        <v>8.982996470965672</v>
      </c>
      <c r="K29" s="221">
        <v>27</v>
      </c>
      <c r="L29" s="218" t="s">
        <v>133</v>
      </c>
      <c r="M29" s="50">
        <v>3.7183337164051915</v>
      </c>
      <c r="N29" s="218" t="s">
        <v>131</v>
      </c>
      <c r="O29" s="222">
        <v>15.416028586013272</v>
      </c>
    </row>
    <row r="30" spans="1:15" ht="16.5">
      <c r="A30" s="217">
        <v>28</v>
      </c>
      <c r="B30" s="218" t="s">
        <v>165</v>
      </c>
      <c r="C30" s="219">
        <v>12.021548057839523</v>
      </c>
      <c r="D30" s="218" t="s">
        <v>133</v>
      </c>
      <c r="E30" s="220">
        <v>10.45</v>
      </c>
      <c r="F30" s="221">
        <v>28</v>
      </c>
      <c r="G30" s="218" t="s">
        <v>137</v>
      </c>
      <c r="H30" s="50">
        <v>3.495379670550422</v>
      </c>
      <c r="I30" s="218" t="s">
        <v>142</v>
      </c>
      <c r="J30" s="50">
        <v>8.93163207008189</v>
      </c>
      <c r="K30" s="221">
        <v>28</v>
      </c>
      <c r="L30" s="218" t="s">
        <v>145</v>
      </c>
      <c r="M30" s="50">
        <v>3.71274213099357</v>
      </c>
      <c r="N30" s="218" t="s">
        <v>149</v>
      </c>
      <c r="O30" s="222">
        <v>14.976055724858512</v>
      </c>
    </row>
    <row r="31" spans="1:15" ht="16.5">
      <c r="A31" s="217">
        <v>29</v>
      </c>
      <c r="B31" s="218" t="s">
        <v>162</v>
      </c>
      <c r="C31" s="219">
        <v>11.8698663230794</v>
      </c>
      <c r="D31" s="218" t="s">
        <v>191</v>
      </c>
      <c r="E31" s="220">
        <v>10.19</v>
      </c>
      <c r="F31" s="221">
        <v>29</v>
      </c>
      <c r="G31" s="218" t="s">
        <v>196</v>
      </c>
      <c r="H31" s="50">
        <v>3.4365815057653175</v>
      </c>
      <c r="I31" s="218" t="s">
        <v>179</v>
      </c>
      <c r="J31" s="50">
        <v>8.825503355704697</v>
      </c>
      <c r="K31" s="221">
        <v>29</v>
      </c>
      <c r="L31" s="218" t="s">
        <v>157</v>
      </c>
      <c r="M31" s="50">
        <v>3.698929503995059</v>
      </c>
      <c r="N31" s="218" t="s">
        <v>156</v>
      </c>
      <c r="O31" s="222">
        <v>14.97292794668888</v>
      </c>
    </row>
    <row r="32" spans="1:15" ht="16.5">
      <c r="A32" s="217">
        <v>30</v>
      </c>
      <c r="B32" s="218" t="s">
        <v>168</v>
      </c>
      <c r="C32" s="219">
        <v>11.82071528100325</v>
      </c>
      <c r="D32" s="218" t="s">
        <v>204</v>
      </c>
      <c r="E32" s="220">
        <v>10.08</v>
      </c>
      <c r="F32" s="221">
        <v>30</v>
      </c>
      <c r="G32" s="218" t="s">
        <v>157</v>
      </c>
      <c r="H32" s="50">
        <v>3.4179843475483147</v>
      </c>
      <c r="I32" s="218" t="s">
        <v>127</v>
      </c>
      <c r="J32" s="50">
        <v>8.790102287001774</v>
      </c>
      <c r="K32" s="221">
        <v>30</v>
      </c>
      <c r="L32" s="218" t="s">
        <v>127</v>
      </c>
      <c r="M32" s="50">
        <v>3.68652118870285</v>
      </c>
      <c r="N32" s="218" t="s">
        <v>202</v>
      </c>
      <c r="O32" s="222">
        <v>14.858199753390874</v>
      </c>
    </row>
    <row r="33" spans="1:15" ht="16.5">
      <c r="A33" s="217">
        <v>31</v>
      </c>
      <c r="B33" s="218" t="s">
        <v>198</v>
      </c>
      <c r="C33" s="219">
        <v>11.64461247637051</v>
      </c>
      <c r="D33" s="218" t="s">
        <v>176</v>
      </c>
      <c r="E33" s="220">
        <v>10.07</v>
      </c>
      <c r="F33" s="221">
        <v>31</v>
      </c>
      <c r="G33" s="218" t="s">
        <v>146</v>
      </c>
      <c r="H33" s="50">
        <v>3.298611111111111</v>
      </c>
      <c r="I33" s="218" t="s">
        <v>137</v>
      </c>
      <c r="J33" s="50">
        <v>8.735756918068367</v>
      </c>
      <c r="K33" s="221">
        <v>31</v>
      </c>
      <c r="L33" s="218" t="s">
        <v>156</v>
      </c>
      <c r="M33" s="50">
        <v>3.6386464402536354</v>
      </c>
      <c r="N33" s="218" t="s">
        <v>160</v>
      </c>
      <c r="O33" s="222">
        <v>14.50827653359299</v>
      </c>
    </row>
    <row r="34" spans="1:15" ht="16.5">
      <c r="A34" s="217">
        <v>32</v>
      </c>
      <c r="B34" s="218" t="s">
        <v>158</v>
      </c>
      <c r="C34" s="219">
        <v>11.556185749734137</v>
      </c>
      <c r="D34" s="218" t="s">
        <v>158</v>
      </c>
      <c r="E34" s="220">
        <v>10.05</v>
      </c>
      <c r="F34" s="221">
        <v>32</v>
      </c>
      <c r="G34" s="218" t="s">
        <v>166</v>
      </c>
      <c r="H34" s="50">
        <v>3.263942431251606</v>
      </c>
      <c r="I34" s="218" t="s">
        <v>170</v>
      </c>
      <c r="J34" s="50">
        <v>8.52346104175635</v>
      </c>
      <c r="K34" s="221">
        <v>32</v>
      </c>
      <c r="L34" s="218" t="s">
        <v>147</v>
      </c>
      <c r="M34" s="50">
        <v>3.58033489727498</v>
      </c>
      <c r="N34" s="218" t="s">
        <v>157</v>
      </c>
      <c r="O34" s="222">
        <v>14.235464514794124</v>
      </c>
    </row>
    <row r="35" spans="1:15" ht="16.5">
      <c r="A35" s="217">
        <v>33</v>
      </c>
      <c r="B35" s="218" t="s">
        <v>196</v>
      </c>
      <c r="C35" s="219">
        <v>11.507479861910241</v>
      </c>
      <c r="D35" s="218" t="s">
        <v>171</v>
      </c>
      <c r="E35" s="220">
        <v>9.94</v>
      </c>
      <c r="F35" s="221">
        <v>33</v>
      </c>
      <c r="G35" s="218" t="s">
        <v>156</v>
      </c>
      <c r="H35" s="50">
        <v>3.24833522819555</v>
      </c>
      <c r="I35" s="218" t="s">
        <v>181</v>
      </c>
      <c r="J35" s="50">
        <v>8.500547245530827</v>
      </c>
      <c r="K35" s="221">
        <v>33</v>
      </c>
      <c r="L35" s="218" t="s">
        <v>204</v>
      </c>
      <c r="M35" s="50">
        <v>3.3585042425414438</v>
      </c>
      <c r="N35" s="218" t="s">
        <v>185</v>
      </c>
      <c r="O35" s="222">
        <v>14.162679425837322</v>
      </c>
    </row>
    <row r="36" spans="1:15" ht="16.5">
      <c r="A36" s="217">
        <v>34</v>
      </c>
      <c r="B36" s="218" t="s">
        <v>204</v>
      </c>
      <c r="C36" s="219">
        <v>11.143081349725346</v>
      </c>
      <c r="D36" s="218" t="s">
        <v>198</v>
      </c>
      <c r="E36" s="220">
        <v>9.92</v>
      </c>
      <c r="F36" s="221">
        <v>34</v>
      </c>
      <c r="G36" s="218" t="s">
        <v>188</v>
      </c>
      <c r="H36" s="50">
        <v>3.104290198814091</v>
      </c>
      <c r="I36" s="218" t="s">
        <v>157</v>
      </c>
      <c r="J36" s="50">
        <v>8.498825539184283</v>
      </c>
      <c r="K36" s="221">
        <v>34</v>
      </c>
      <c r="L36" s="218" t="s">
        <v>167</v>
      </c>
      <c r="M36" s="50">
        <v>3.3103493935853705</v>
      </c>
      <c r="N36" s="218" t="s">
        <v>147</v>
      </c>
      <c r="O36" s="222">
        <v>14.068939677781941</v>
      </c>
    </row>
    <row r="37" spans="1:15" ht="16.5">
      <c r="A37" s="217">
        <v>35</v>
      </c>
      <c r="B37" s="218" t="s">
        <v>201</v>
      </c>
      <c r="C37" s="219">
        <v>10.93358395989975</v>
      </c>
      <c r="D37" s="218" t="s">
        <v>195</v>
      </c>
      <c r="E37" s="220">
        <v>9.85</v>
      </c>
      <c r="F37" s="221">
        <v>35</v>
      </c>
      <c r="G37" s="218" t="s">
        <v>169</v>
      </c>
      <c r="H37" s="50">
        <v>3.044681692368525</v>
      </c>
      <c r="I37" s="218" t="s">
        <v>144</v>
      </c>
      <c r="J37" s="50">
        <v>8.387942332896461</v>
      </c>
      <c r="K37" s="221">
        <v>35</v>
      </c>
      <c r="L37" s="218" t="s">
        <v>164</v>
      </c>
      <c r="M37" s="50">
        <v>3.3035287151161032</v>
      </c>
      <c r="N37" s="218" t="s">
        <v>167</v>
      </c>
      <c r="O37" s="222">
        <v>14.034253092293053</v>
      </c>
    </row>
    <row r="38" spans="1:15" ht="16.5">
      <c r="A38" s="217">
        <v>36</v>
      </c>
      <c r="B38" s="218" t="s">
        <v>164</v>
      </c>
      <c r="C38" s="219">
        <v>10.86847389558233</v>
      </c>
      <c r="D38" s="218" t="s">
        <v>167</v>
      </c>
      <c r="E38" s="220">
        <v>9.73</v>
      </c>
      <c r="F38" s="221">
        <v>36</v>
      </c>
      <c r="G38" s="218" t="s">
        <v>193</v>
      </c>
      <c r="H38" s="50">
        <v>2.922009669960059</v>
      </c>
      <c r="I38" s="218" t="s">
        <v>164</v>
      </c>
      <c r="J38" s="50">
        <v>8.13113061435209</v>
      </c>
      <c r="K38" s="221">
        <v>36</v>
      </c>
      <c r="L38" s="218" t="s">
        <v>144</v>
      </c>
      <c r="M38" s="50">
        <v>3.2455353310622423</v>
      </c>
      <c r="N38" s="218" t="s">
        <v>182</v>
      </c>
      <c r="O38" s="222">
        <v>13.923578751164959</v>
      </c>
    </row>
    <row r="39" spans="1:15" ht="16.5">
      <c r="A39" s="217">
        <v>37</v>
      </c>
      <c r="B39" s="218" t="s">
        <v>170</v>
      </c>
      <c r="C39" s="219">
        <v>10.697305863708399</v>
      </c>
      <c r="D39" s="218" t="s">
        <v>201</v>
      </c>
      <c r="E39" s="220">
        <v>9.72</v>
      </c>
      <c r="F39" s="221">
        <v>37</v>
      </c>
      <c r="G39" s="218" t="s">
        <v>165</v>
      </c>
      <c r="H39" s="50">
        <v>2.911453320500481</v>
      </c>
      <c r="I39" s="218" t="s">
        <v>143</v>
      </c>
      <c r="J39" s="50">
        <v>7.84218217243059</v>
      </c>
      <c r="K39" s="221">
        <v>37</v>
      </c>
      <c r="L39" s="218" t="s">
        <v>194</v>
      </c>
      <c r="M39" s="50">
        <v>3.1633631555066835</v>
      </c>
      <c r="N39" s="218" t="s">
        <v>155</v>
      </c>
      <c r="O39" s="222">
        <v>13.558814726129901</v>
      </c>
    </row>
    <row r="40" spans="1:15" ht="16.5">
      <c r="A40" s="217">
        <v>38</v>
      </c>
      <c r="B40" s="218" t="s">
        <v>195</v>
      </c>
      <c r="C40" s="219">
        <v>10.663746630727763</v>
      </c>
      <c r="D40" s="218" t="s">
        <v>160</v>
      </c>
      <c r="E40" s="220">
        <v>9.67</v>
      </c>
      <c r="F40" s="221">
        <v>38</v>
      </c>
      <c r="G40" s="218" t="s">
        <v>147</v>
      </c>
      <c r="H40" s="50">
        <v>2.875095201827875</v>
      </c>
      <c r="I40" s="218" t="s">
        <v>147</v>
      </c>
      <c r="J40" s="50">
        <v>7.6978074356530035</v>
      </c>
      <c r="K40" s="221">
        <v>38</v>
      </c>
      <c r="L40" s="218" t="s">
        <v>188</v>
      </c>
      <c r="M40" s="50">
        <v>3.1506285288118505</v>
      </c>
      <c r="N40" s="218" t="s">
        <v>146</v>
      </c>
      <c r="O40" s="222">
        <v>13.513513513513514</v>
      </c>
    </row>
    <row r="41" spans="1:15" ht="16.5">
      <c r="A41" s="217">
        <v>39</v>
      </c>
      <c r="B41" s="218" t="s">
        <v>176</v>
      </c>
      <c r="C41" s="219">
        <v>10.618107206976148</v>
      </c>
      <c r="D41" s="218" t="s">
        <v>144</v>
      </c>
      <c r="E41" s="220">
        <v>9.64</v>
      </c>
      <c r="F41" s="221">
        <v>39</v>
      </c>
      <c r="G41" s="218" t="s">
        <v>200</v>
      </c>
      <c r="H41" s="50">
        <v>2.864689150751727</v>
      </c>
      <c r="I41" s="218" t="s">
        <v>156</v>
      </c>
      <c r="J41" s="50">
        <v>7.52157829839704</v>
      </c>
      <c r="K41" s="221">
        <v>39</v>
      </c>
      <c r="L41" s="218" t="s">
        <v>186</v>
      </c>
      <c r="M41" s="50">
        <v>3.0757097791798107</v>
      </c>
      <c r="N41" s="218" t="s">
        <v>151</v>
      </c>
      <c r="O41" s="222">
        <v>13.255716089213074</v>
      </c>
    </row>
    <row r="42" spans="1:15" ht="16.5">
      <c r="A42" s="217">
        <v>40</v>
      </c>
      <c r="B42" s="218" t="s">
        <v>159</v>
      </c>
      <c r="C42" s="219">
        <v>10.35101204201896</v>
      </c>
      <c r="D42" s="218" t="s">
        <v>179</v>
      </c>
      <c r="E42" s="220">
        <v>9.53</v>
      </c>
      <c r="F42" s="221">
        <v>40</v>
      </c>
      <c r="G42" s="218" t="s">
        <v>160</v>
      </c>
      <c r="H42" s="50">
        <v>2.8536977491961415</v>
      </c>
      <c r="I42" s="218" t="s">
        <v>189</v>
      </c>
      <c r="J42" s="50">
        <v>7.453416149068323</v>
      </c>
      <c r="K42" s="221">
        <v>40</v>
      </c>
      <c r="L42" s="218" t="s">
        <v>179</v>
      </c>
      <c r="M42" s="50">
        <v>2.9905944125615718</v>
      </c>
      <c r="N42" s="218" t="s">
        <v>195</v>
      </c>
      <c r="O42" s="222">
        <v>13.2497356096087</v>
      </c>
    </row>
    <row r="43" spans="1:15" ht="16.5">
      <c r="A43" s="217">
        <v>41</v>
      </c>
      <c r="B43" s="218" t="s">
        <v>161</v>
      </c>
      <c r="C43" s="219">
        <v>10.163824807756603</v>
      </c>
      <c r="D43" s="218" t="s">
        <v>203</v>
      </c>
      <c r="E43" s="220">
        <v>9.42</v>
      </c>
      <c r="F43" s="221">
        <v>41</v>
      </c>
      <c r="G43" s="218" t="s">
        <v>164</v>
      </c>
      <c r="H43" s="50">
        <v>2.812374447569305</v>
      </c>
      <c r="I43" s="218" t="s">
        <v>195</v>
      </c>
      <c r="J43" s="50">
        <v>7.231121281464531</v>
      </c>
      <c r="K43" s="221">
        <v>41</v>
      </c>
      <c r="L43" s="218" t="s">
        <v>180</v>
      </c>
      <c r="M43" s="50">
        <v>2.988364879980975</v>
      </c>
      <c r="N43" s="218" t="s">
        <v>183</v>
      </c>
      <c r="O43" s="222">
        <v>13.09806582965728</v>
      </c>
    </row>
    <row r="44" spans="1:15" ht="16.5">
      <c r="A44" s="217">
        <v>42</v>
      </c>
      <c r="B44" s="218" t="s">
        <v>157</v>
      </c>
      <c r="C44" s="219">
        <v>9.957789716039908</v>
      </c>
      <c r="D44" s="218" t="s">
        <v>196</v>
      </c>
      <c r="E44" s="220">
        <v>9.41</v>
      </c>
      <c r="F44" s="221">
        <v>42</v>
      </c>
      <c r="G44" s="218" t="s">
        <v>149</v>
      </c>
      <c r="H44" s="50">
        <v>2.6440203116792156</v>
      </c>
      <c r="I44" s="218" t="s">
        <v>151</v>
      </c>
      <c r="J44" s="50">
        <v>7.16792656587473</v>
      </c>
      <c r="K44" s="221">
        <v>42</v>
      </c>
      <c r="L44" s="218" t="s">
        <v>189</v>
      </c>
      <c r="M44" s="50">
        <v>2.985742411535126</v>
      </c>
      <c r="N44" s="218" t="s">
        <v>159</v>
      </c>
      <c r="O44" s="222">
        <v>13.007892429114293</v>
      </c>
    </row>
    <row r="45" spans="1:15" ht="16.5">
      <c r="A45" s="217">
        <v>43</v>
      </c>
      <c r="B45" s="218" t="s">
        <v>147</v>
      </c>
      <c r="C45" s="219">
        <v>9.917192429022082</v>
      </c>
      <c r="D45" s="218" t="s">
        <v>193</v>
      </c>
      <c r="E45" s="220">
        <v>9.39</v>
      </c>
      <c r="F45" s="221">
        <v>43</v>
      </c>
      <c r="G45" s="218" t="s">
        <v>151</v>
      </c>
      <c r="H45" s="50">
        <v>2.586015538290788</v>
      </c>
      <c r="I45" s="218" t="s">
        <v>200</v>
      </c>
      <c r="J45" s="50">
        <v>7.133170599403309</v>
      </c>
      <c r="K45" s="221">
        <v>43</v>
      </c>
      <c r="L45" s="218" t="s">
        <v>184</v>
      </c>
      <c r="M45" s="50">
        <v>2.9802856397458233</v>
      </c>
      <c r="N45" s="218" t="s">
        <v>198</v>
      </c>
      <c r="O45" s="222">
        <v>12.993724621631596</v>
      </c>
    </row>
    <row r="46" spans="1:15" ht="16.5">
      <c r="A46" s="217">
        <v>44</v>
      </c>
      <c r="B46" s="218" t="s">
        <v>177</v>
      </c>
      <c r="C46" s="219">
        <v>9.751340809361288</v>
      </c>
      <c r="D46" s="218" t="s">
        <v>189</v>
      </c>
      <c r="E46" s="220">
        <v>9.33</v>
      </c>
      <c r="F46" s="221">
        <v>44</v>
      </c>
      <c r="G46" s="218" t="s">
        <v>170</v>
      </c>
      <c r="H46" s="50">
        <v>2.578205568924029</v>
      </c>
      <c r="I46" s="218" t="s">
        <v>196</v>
      </c>
      <c r="J46" s="50">
        <v>7.057911065149948</v>
      </c>
      <c r="K46" s="221">
        <v>44</v>
      </c>
      <c r="L46" s="218" t="s">
        <v>149</v>
      </c>
      <c r="M46" s="50">
        <v>2.9133344395159178</v>
      </c>
      <c r="N46" s="218" t="s">
        <v>145</v>
      </c>
      <c r="O46" s="222">
        <v>12.926292629262925</v>
      </c>
    </row>
    <row r="47" spans="1:15" ht="16.5">
      <c r="A47" s="217">
        <v>45</v>
      </c>
      <c r="B47" s="218" t="s">
        <v>197</v>
      </c>
      <c r="C47" s="219">
        <v>9.67153284671533</v>
      </c>
      <c r="D47" s="218" t="s">
        <v>132</v>
      </c>
      <c r="E47" s="220">
        <v>9.26</v>
      </c>
      <c r="F47" s="221">
        <v>45</v>
      </c>
      <c r="G47" s="218" t="s">
        <v>145</v>
      </c>
      <c r="H47" s="50">
        <v>2.574560285495794</v>
      </c>
      <c r="I47" s="218" t="s">
        <v>153</v>
      </c>
      <c r="J47" s="50">
        <v>7.053571428571429</v>
      </c>
      <c r="K47" s="221">
        <v>45</v>
      </c>
      <c r="L47" s="218" t="s">
        <v>148</v>
      </c>
      <c r="M47" s="50">
        <v>2.871524160619444</v>
      </c>
      <c r="N47" s="218" t="s">
        <v>137</v>
      </c>
      <c r="O47" s="222">
        <v>12.828601472134595</v>
      </c>
    </row>
    <row r="48" spans="1:15" ht="16.5">
      <c r="A48" s="217">
        <v>46</v>
      </c>
      <c r="B48" s="218" t="s">
        <v>145</v>
      </c>
      <c r="C48" s="219">
        <v>9.362107267534116</v>
      </c>
      <c r="D48" s="218" t="s">
        <v>202</v>
      </c>
      <c r="E48" s="220">
        <v>9.18</v>
      </c>
      <c r="F48" s="221">
        <v>46</v>
      </c>
      <c r="G48" s="218" t="s">
        <v>192</v>
      </c>
      <c r="H48" s="50">
        <v>2.5738798856053386</v>
      </c>
      <c r="I48" s="218" t="s">
        <v>149</v>
      </c>
      <c r="J48" s="50">
        <v>7.00354609929078</v>
      </c>
      <c r="K48" s="221">
        <v>46</v>
      </c>
      <c r="L48" s="218" t="s">
        <v>199</v>
      </c>
      <c r="M48" s="50">
        <v>2.7040252184559166</v>
      </c>
      <c r="N48" s="218" t="s">
        <v>161</v>
      </c>
      <c r="O48" s="222">
        <v>12.544547398431932</v>
      </c>
    </row>
    <row r="49" spans="1:15" ht="16.5">
      <c r="A49" s="217">
        <v>47</v>
      </c>
      <c r="B49" s="218" t="s">
        <v>151</v>
      </c>
      <c r="C49" s="219">
        <v>9.326710816777043</v>
      </c>
      <c r="D49" s="218" t="s">
        <v>162</v>
      </c>
      <c r="E49" s="220">
        <v>9.14</v>
      </c>
      <c r="F49" s="221">
        <v>47</v>
      </c>
      <c r="G49" s="218" t="s">
        <v>190</v>
      </c>
      <c r="H49" s="50">
        <v>2.5649566955363095</v>
      </c>
      <c r="I49" s="218" t="s">
        <v>194</v>
      </c>
      <c r="J49" s="50">
        <v>6.962025316455696</v>
      </c>
      <c r="K49" s="221">
        <v>47</v>
      </c>
      <c r="L49" s="218" t="s">
        <v>132</v>
      </c>
      <c r="M49" s="50">
        <v>2.680991402150922</v>
      </c>
      <c r="N49" s="218" t="s">
        <v>143</v>
      </c>
      <c r="O49" s="222">
        <v>12.507305669199297</v>
      </c>
    </row>
    <row r="50" spans="1:15" ht="16.5">
      <c r="A50" s="217">
        <v>48</v>
      </c>
      <c r="B50" s="218" t="s">
        <v>142</v>
      </c>
      <c r="C50" s="219">
        <v>9.29866036249015</v>
      </c>
      <c r="D50" s="218" t="s">
        <v>180</v>
      </c>
      <c r="E50" s="220">
        <v>9.12</v>
      </c>
      <c r="F50" s="221">
        <v>48</v>
      </c>
      <c r="G50" s="218" t="s">
        <v>201</v>
      </c>
      <c r="H50" s="50">
        <v>2.555521752357773</v>
      </c>
      <c r="I50" s="218" t="s">
        <v>152</v>
      </c>
      <c r="J50" s="50">
        <v>6.79448368651194</v>
      </c>
      <c r="K50" s="221">
        <v>48</v>
      </c>
      <c r="L50" s="218" t="s">
        <v>181</v>
      </c>
      <c r="M50" s="50">
        <v>2.6557385756519922</v>
      </c>
      <c r="N50" s="218" t="s">
        <v>171</v>
      </c>
      <c r="O50" s="222">
        <v>12.353500158378207</v>
      </c>
    </row>
    <row r="51" spans="1:15" ht="16.5">
      <c r="A51" s="217">
        <v>49</v>
      </c>
      <c r="B51" s="218" t="s">
        <v>163</v>
      </c>
      <c r="C51" s="219">
        <v>9.294998030720757</v>
      </c>
      <c r="D51" s="218" t="s">
        <v>156</v>
      </c>
      <c r="E51" s="220">
        <v>9.01</v>
      </c>
      <c r="F51" s="221">
        <v>49</v>
      </c>
      <c r="G51" s="218" t="s">
        <v>143</v>
      </c>
      <c r="H51" s="50">
        <v>2.5465402177730945</v>
      </c>
      <c r="I51" s="218" t="s">
        <v>165</v>
      </c>
      <c r="J51" s="50">
        <v>6.781713593702694</v>
      </c>
      <c r="K51" s="221">
        <v>49</v>
      </c>
      <c r="L51" s="218" t="s">
        <v>170</v>
      </c>
      <c r="M51" s="50">
        <v>2.619895754791967</v>
      </c>
      <c r="N51" s="218" t="s">
        <v>164</v>
      </c>
      <c r="O51" s="222">
        <v>12.348604528699315</v>
      </c>
    </row>
    <row r="52" spans="1:15" ht="16.5">
      <c r="A52" s="217">
        <v>50</v>
      </c>
      <c r="B52" s="218" t="s">
        <v>131</v>
      </c>
      <c r="C52" s="219">
        <v>8.994891619494684</v>
      </c>
      <c r="D52" s="218" t="s">
        <v>165</v>
      </c>
      <c r="E52" s="220">
        <v>8.98</v>
      </c>
      <c r="F52" s="221">
        <v>50</v>
      </c>
      <c r="G52" s="218" t="s">
        <v>191</v>
      </c>
      <c r="H52" s="50">
        <v>2.5410025410025407</v>
      </c>
      <c r="I52" s="218" t="s">
        <v>197</v>
      </c>
      <c r="J52" s="50">
        <v>6.780952380952381</v>
      </c>
      <c r="K52" s="221">
        <v>50</v>
      </c>
      <c r="L52" s="218" t="s">
        <v>190</v>
      </c>
      <c r="M52" s="50">
        <v>2.5567020852379736</v>
      </c>
      <c r="N52" s="218" t="s">
        <v>193</v>
      </c>
      <c r="O52" s="222">
        <v>12.310914591575518</v>
      </c>
    </row>
    <row r="53" spans="1:15" ht="16.5">
      <c r="A53" s="217">
        <v>51</v>
      </c>
      <c r="B53" s="218" t="s">
        <v>156</v>
      </c>
      <c r="C53" s="219">
        <v>8.851113716295428</v>
      </c>
      <c r="D53" s="218" t="s">
        <v>164</v>
      </c>
      <c r="E53" s="220">
        <v>8.97</v>
      </c>
      <c r="F53" s="221">
        <v>51</v>
      </c>
      <c r="G53" s="218" t="s">
        <v>153</v>
      </c>
      <c r="H53" s="50">
        <v>2.5204653166738473</v>
      </c>
      <c r="I53" s="218" t="s">
        <v>132</v>
      </c>
      <c r="J53" s="50">
        <v>6.773586596183137</v>
      </c>
      <c r="K53" s="221">
        <v>51</v>
      </c>
      <c r="L53" s="218" t="s">
        <v>165</v>
      </c>
      <c r="M53" s="50">
        <v>2.483396616632</v>
      </c>
      <c r="N53" s="218" t="s">
        <v>188</v>
      </c>
      <c r="O53" s="222">
        <v>12.03585147247119</v>
      </c>
    </row>
    <row r="54" spans="1:15" ht="16.5">
      <c r="A54" s="217">
        <v>52</v>
      </c>
      <c r="B54" s="218" t="s">
        <v>146</v>
      </c>
      <c r="C54" s="219">
        <v>8.719135802469136</v>
      </c>
      <c r="D54" s="218" t="s">
        <v>197</v>
      </c>
      <c r="E54" s="220">
        <v>8.92</v>
      </c>
      <c r="F54" s="221">
        <v>52</v>
      </c>
      <c r="G54" s="218" t="s">
        <v>177</v>
      </c>
      <c r="H54" s="50">
        <v>2.5114155251141552</v>
      </c>
      <c r="I54" s="218" t="s">
        <v>180</v>
      </c>
      <c r="J54" s="50">
        <v>6.756756756756757</v>
      </c>
      <c r="K54" s="221">
        <v>52</v>
      </c>
      <c r="L54" s="218" t="s">
        <v>196</v>
      </c>
      <c r="M54" s="50">
        <v>2.459236813278168</v>
      </c>
      <c r="N54" s="218" t="s">
        <v>179</v>
      </c>
      <c r="O54" s="222">
        <v>12</v>
      </c>
    </row>
    <row r="55" spans="1:15" ht="16.5">
      <c r="A55" s="217">
        <v>53</v>
      </c>
      <c r="B55" s="218" t="s">
        <v>152</v>
      </c>
      <c r="C55" s="219">
        <v>8.67237687366167</v>
      </c>
      <c r="D55" s="218" t="s">
        <v>159</v>
      </c>
      <c r="E55" s="220">
        <v>8.74</v>
      </c>
      <c r="F55" s="221">
        <v>53</v>
      </c>
      <c r="G55" s="218" t="s">
        <v>159</v>
      </c>
      <c r="H55" s="50">
        <v>2.473416551086454</v>
      </c>
      <c r="I55" s="218" t="s">
        <v>184</v>
      </c>
      <c r="J55" s="50">
        <v>6.67562724014337</v>
      </c>
      <c r="K55" s="221">
        <v>53</v>
      </c>
      <c r="L55" s="218" t="s">
        <v>200</v>
      </c>
      <c r="M55" s="50">
        <v>2.434518051419225</v>
      </c>
      <c r="N55" s="218" t="s">
        <v>153</v>
      </c>
      <c r="O55" s="222">
        <v>11.837655016910936</v>
      </c>
    </row>
    <row r="56" spans="1:15" ht="16.5">
      <c r="A56" s="217">
        <v>54</v>
      </c>
      <c r="B56" s="218" t="s">
        <v>203</v>
      </c>
      <c r="C56" s="219">
        <v>8.556667742977075</v>
      </c>
      <c r="D56" s="218" t="s">
        <v>181</v>
      </c>
      <c r="E56" s="220">
        <v>8.69</v>
      </c>
      <c r="F56" s="221">
        <v>54</v>
      </c>
      <c r="G56" s="218" t="s">
        <v>181</v>
      </c>
      <c r="H56" s="50">
        <v>2.3965141612200433</v>
      </c>
      <c r="I56" s="218" t="s">
        <v>159</v>
      </c>
      <c r="J56" s="50">
        <v>6.630003055300946</v>
      </c>
      <c r="K56" s="221">
        <v>54</v>
      </c>
      <c r="L56" s="218" t="s">
        <v>161</v>
      </c>
      <c r="M56" s="50">
        <v>2.4304341072328666</v>
      </c>
      <c r="N56" s="218" t="s">
        <v>148</v>
      </c>
      <c r="O56" s="222">
        <v>11.748633879781421</v>
      </c>
    </row>
    <row r="57" spans="1:15" ht="16.5">
      <c r="A57" s="217">
        <v>55</v>
      </c>
      <c r="B57" s="218" t="s">
        <v>132</v>
      </c>
      <c r="C57" s="219">
        <v>8.351316357358654</v>
      </c>
      <c r="D57" s="218" t="s">
        <v>151</v>
      </c>
      <c r="E57" s="220">
        <v>8.45</v>
      </c>
      <c r="F57" s="221">
        <v>55</v>
      </c>
      <c r="G57" s="218" t="s">
        <v>144</v>
      </c>
      <c r="H57" s="50">
        <v>2.3645150155333106</v>
      </c>
      <c r="I57" s="218" t="s">
        <v>145</v>
      </c>
      <c r="J57" s="50">
        <v>6.522383634746516</v>
      </c>
      <c r="K57" s="221">
        <v>55</v>
      </c>
      <c r="L57" s="218" t="s">
        <v>197</v>
      </c>
      <c r="M57" s="50">
        <v>2.4024043262497106</v>
      </c>
      <c r="N57" s="218" t="s">
        <v>176</v>
      </c>
      <c r="O57" s="222">
        <v>11.373445036811374</v>
      </c>
    </row>
    <row r="58" spans="1:15" ht="16.5">
      <c r="A58" s="217">
        <v>56</v>
      </c>
      <c r="B58" s="218" t="s">
        <v>167</v>
      </c>
      <c r="C58" s="219">
        <v>8.330488221235917</v>
      </c>
      <c r="D58" s="218" t="s">
        <v>190</v>
      </c>
      <c r="E58" s="220">
        <v>8.4</v>
      </c>
      <c r="F58" s="221">
        <v>56</v>
      </c>
      <c r="G58" s="218" t="s">
        <v>176</v>
      </c>
      <c r="H58" s="50">
        <v>2.354627354627355</v>
      </c>
      <c r="I58" s="218" t="s">
        <v>186</v>
      </c>
      <c r="J58" s="50">
        <v>6.38801261829653</v>
      </c>
      <c r="K58" s="221">
        <v>56</v>
      </c>
      <c r="L58" s="218" t="s">
        <v>155</v>
      </c>
      <c r="M58" s="50">
        <v>2.400365217832389</v>
      </c>
      <c r="N58" s="218" t="s">
        <v>162</v>
      </c>
      <c r="O58" s="222">
        <v>11.290644324755636</v>
      </c>
    </row>
    <row r="59" spans="1:15" ht="16.5">
      <c r="A59" s="217">
        <v>57</v>
      </c>
      <c r="B59" s="218" t="s">
        <v>149</v>
      </c>
      <c r="C59" s="219">
        <v>8.233046800382043</v>
      </c>
      <c r="D59" s="218" t="s">
        <v>145</v>
      </c>
      <c r="E59" s="220">
        <v>8.33</v>
      </c>
      <c r="F59" s="221">
        <v>57</v>
      </c>
      <c r="G59" s="218" t="s">
        <v>133</v>
      </c>
      <c r="H59" s="50">
        <v>2.3405797101449277</v>
      </c>
      <c r="I59" s="218" t="s">
        <v>192</v>
      </c>
      <c r="J59" s="50">
        <v>6.368932038834951</v>
      </c>
      <c r="K59" s="221">
        <v>57</v>
      </c>
      <c r="L59" s="218" t="s">
        <v>151</v>
      </c>
      <c r="M59" s="50">
        <v>2.3804607696987374</v>
      </c>
      <c r="N59" s="218" t="s">
        <v>144</v>
      </c>
      <c r="O59" s="222">
        <v>11.279585798816568</v>
      </c>
    </row>
    <row r="60" spans="1:15" ht="16.5">
      <c r="A60" s="217">
        <v>58</v>
      </c>
      <c r="B60" s="218" t="s">
        <v>171</v>
      </c>
      <c r="C60" s="219">
        <v>8.1419624217119</v>
      </c>
      <c r="D60" s="218" t="s">
        <v>185</v>
      </c>
      <c r="E60" s="220">
        <v>8.31</v>
      </c>
      <c r="F60" s="221">
        <v>58</v>
      </c>
      <c r="G60" s="218" t="s">
        <v>194</v>
      </c>
      <c r="H60" s="50">
        <v>2.3191823899371067</v>
      </c>
      <c r="I60" s="218" t="s">
        <v>198</v>
      </c>
      <c r="J60" s="50">
        <v>6.367583212735166</v>
      </c>
      <c r="K60" s="221">
        <v>58</v>
      </c>
      <c r="L60" s="218" t="s">
        <v>191</v>
      </c>
      <c r="M60" s="50">
        <v>2.352943812822199</v>
      </c>
      <c r="N60" s="218" t="s">
        <v>191</v>
      </c>
      <c r="O60" s="222">
        <v>11.24275934702475</v>
      </c>
    </row>
    <row r="61" spans="1:15" ht="16.5">
      <c r="A61" s="217">
        <v>59</v>
      </c>
      <c r="B61" s="218" t="s">
        <v>184</v>
      </c>
      <c r="C61" s="219">
        <v>8.019764348156594</v>
      </c>
      <c r="D61" s="218" t="s">
        <v>149</v>
      </c>
      <c r="E61" s="220">
        <v>8.19</v>
      </c>
      <c r="F61" s="221">
        <v>59</v>
      </c>
      <c r="G61" s="218" t="s">
        <v>197</v>
      </c>
      <c r="H61" s="50">
        <v>2.284263959390863</v>
      </c>
      <c r="I61" s="218" t="s">
        <v>201</v>
      </c>
      <c r="J61" s="50">
        <v>6.306306306306306</v>
      </c>
      <c r="K61" s="221">
        <v>59</v>
      </c>
      <c r="L61" s="218" t="s">
        <v>195</v>
      </c>
      <c r="M61" s="50">
        <v>2.2958009955967476</v>
      </c>
      <c r="N61" s="218" t="s">
        <v>187</v>
      </c>
      <c r="O61" s="222">
        <v>11.221122112211221</v>
      </c>
    </row>
    <row r="62" spans="1:15" ht="16.5">
      <c r="A62" s="217">
        <v>60</v>
      </c>
      <c r="B62" s="218" t="s">
        <v>155</v>
      </c>
      <c r="C62" s="219">
        <v>7.837181044957473</v>
      </c>
      <c r="D62" s="218" t="s">
        <v>161</v>
      </c>
      <c r="E62" s="220">
        <v>8.19</v>
      </c>
      <c r="F62" s="221">
        <v>60</v>
      </c>
      <c r="G62" s="218" t="s">
        <v>152</v>
      </c>
      <c r="H62" s="50">
        <v>2.2521285361164516</v>
      </c>
      <c r="I62" s="218" t="s">
        <v>191</v>
      </c>
      <c r="J62" s="50">
        <v>6.190061028770706</v>
      </c>
      <c r="K62" s="221">
        <v>60</v>
      </c>
      <c r="L62" s="218" t="s">
        <v>198</v>
      </c>
      <c r="M62" s="50">
        <v>2.2929019521841187</v>
      </c>
      <c r="N62" s="218" t="s">
        <v>133</v>
      </c>
      <c r="O62" s="222">
        <v>11.050652948159874</v>
      </c>
    </row>
    <row r="63" spans="1:15" ht="16.5">
      <c r="A63" s="217">
        <v>61</v>
      </c>
      <c r="B63" s="218" t="s">
        <v>187</v>
      </c>
      <c r="C63" s="219">
        <v>7.564062982401976</v>
      </c>
      <c r="D63" s="218" t="s">
        <v>163</v>
      </c>
      <c r="E63" s="220">
        <v>7.9</v>
      </c>
      <c r="F63" s="221">
        <v>61</v>
      </c>
      <c r="G63" s="218" t="s">
        <v>162</v>
      </c>
      <c r="H63" s="50">
        <v>2.1788129226145756</v>
      </c>
      <c r="I63" s="218" t="s">
        <v>190</v>
      </c>
      <c r="J63" s="50">
        <v>5.9959758551307845</v>
      </c>
      <c r="K63" s="221">
        <v>61</v>
      </c>
      <c r="L63" s="218" t="s">
        <v>153</v>
      </c>
      <c r="M63" s="50">
        <v>2.113822283914517</v>
      </c>
      <c r="N63" s="218" t="s">
        <v>177</v>
      </c>
      <c r="O63" s="222">
        <v>10.954616588419405</v>
      </c>
    </row>
    <row r="64" spans="1:15" ht="16.5">
      <c r="A64" s="217">
        <v>62</v>
      </c>
      <c r="B64" s="218" t="s">
        <v>202</v>
      </c>
      <c r="C64" s="219">
        <v>7.5068243858052774</v>
      </c>
      <c r="D64" s="218" t="s">
        <v>155</v>
      </c>
      <c r="E64" s="220">
        <v>7.88</v>
      </c>
      <c r="F64" s="221">
        <v>62</v>
      </c>
      <c r="G64" s="218" t="s">
        <v>148</v>
      </c>
      <c r="H64" s="50">
        <v>1.984378298501161</v>
      </c>
      <c r="I64" s="218" t="s">
        <v>177</v>
      </c>
      <c r="J64" s="50">
        <v>5.953002610966057</v>
      </c>
      <c r="K64" s="221">
        <v>62</v>
      </c>
      <c r="L64" s="218" t="s">
        <v>187</v>
      </c>
      <c r="M64" s="50">
        <v>1.984126984126984</v>
      </c>
      <c r="N64" s="218" t="s">
        <v>194</v>
      </c>
      <c r="O64" s="222">
        <v>10.951134380453752</v>
      </c>
    </row>
    <row r="65" spans="1:15" ht="16.5">
      <c r="A65" s="217">
        <v>63</v>
      </c>
      <c r="B65" s="218" t="s">
        <v>153</v>
      </c>
      <c r="C65" s="219">
        <v>6.906666666666666</v>
      </c>
      <c r="D65" s="218" t="s">
        <v>188</v>
      </c>
      <c r="E65" s="220">
        <v>7.64</v>
      </c>
      <c r="F65" s="221">
        <v>63</v>
      </c>
      <c r="G65" s="218" t="s">
        <v>161</v>
      </c>
      <c r="H65" s="50">
        <v>1.975379330088749</v>
      </c>
      <c r="I65" s="218" t="s">
        <v>161</v>
      </c>
      <c r="J65" s="50">
        <v>5.906542056074766</v>
      </c>
      <c r="K65" s="221">
        <v>63</v>
      </c>
      <c r="L65" s="218" t="s">
        <v>192</v>
      </c>
      <c r="M65" s="50">
        <v>1.9700574902176797</v>
      </c>
      <c r="N65" s="218" t="s">
        <v>170</v>
      </c>
      <c r="O65" s="222">
        <v>10.895456550507278</v>
      </c>
    </row>
    <row r="66" spans="1:15" ht="16.5">
      <c r="A66" s="217">
        <v>64</v>
      </c>
      <c r="B66" s="218" t="s">
        <v>144</v>
      </c>
      <c r="C66" s="219">
        <v>6.852667645619187</v>
      </c>
      <c r="D66" s="218" t="s">
        <v>146</v>
      </c>
      <c r="E66" s="220">
        <v>7.58</v>
      </c>
      <c r="F66" s="221">
        <v>64</v>
      </c>
      <c r="G66" s="218" t="s">
        <v>155</v>
      </c>
      <c r="H66" s="50">
        <v>1.9667170953101363</v>
      </c>
      <c r="I66" s="218" t="s">
        <v>188</v>
      </c>
      <c r="J66" s="50">
        <v>5.830536912751678</v>
      </c>
      <c r="K66" s="221">
        <v>64</v>
      </c>
      <c r="L66" s="218" t="s">
        <v>159</v>
      </c>
      <c r="M66" s="50">
        <v>1.9509317029062085</v>
      </c>
      <c r="N66" s="218" t="s">
        <v>189</v>
      </c>
      <c r="O66" s="222">
        <v>10.498456109395677</v>
      </c>
    </row>
    <row r="67" spans="1:15" ht="16.5">
      <c r="A67" s="217">
        <v>65</v>
      </c>
      <c r="B67" s="218" t="s">
        <v>143</v>
      </c>
      <c r="C67" s="219">
        <v>6.004570953667152</v>
      </c>
      <c r="D67" s="218" t="s">
        <v>153</v>
      </c>
      <c r="E67" s="220">
        <v>7.57</v>
      </c>
      <c r="F67" s="221">
        <v>65</v>
      </c>
      <c r="G67" s="218" t="s">
        <v>180</v>
      </c>
      <c r="H67" s="50">
        <v>1.9591141396933562</v>
      </c>
      <c r="I67" s="218" t="s">
        <v>160</v>
      </c>
      <c r="J67" s="50">
        <v>5.725376031052887</v>
      </c>
      <c r="K67" s="221">
        <v>65</v>
      </c>
      <c r="L67" s="218" t="s">
        <v>177</v>
      </c>
      <c r="M67" s="50">
        <v>1.8997371502570712</v>
      </c>
      <c r="N67" s="218" t="s">
        <v>190</v>
      </c>
      <c r="O67" s="222">
        <v>10.354015987818805</v>
      </c>
    </row>
    <row r="68" spans="1:15" ht="16.5">
      <c r="A68" s="217">
        <v>66</v>
      </c>
      <c r="B68" s="218" t="s">
        <v>175</v>
      </c>
      <c r="C68" s="219">
        <v>5.748912367930392</v>
      </c>
      <c r="D68" s="218" t="s">
        <v>192</v>
      </c>
      <c r="E68" s="220">
        <v>7.48</v>
      </c>
      <c r="F68" s="221">
        <v>66</v>
      </c>
      <c r="G68" s="218" t="s">
        <v>202</v>
      </c>
      <c r="H68" s="50">
        <v>1.8371400198609733</v>
      </c>
      <c r="I68" s="218" t="s">
        <v>203</v>
      </c>
      <c r="J68" s="50">
        <v>5.524625267665953</v>
      </c>
      <c r="K68" s="221">
        <v>66</v>
      </c>
      <c r="L68" s="218" t="s">
        <v>201</v>
      </c>
      <c r="M68" s="50">
        <v>1.8729370149643993</v>
      </c>
      <c r="N68" s="218" t="s">
        <v>184</v>
      </c>
      <c r="O68" s="222">
        <v>10.20586946999562</v>
      </c>
    </row>
    <row r="69" spans="1:15" ht="16.5">
      <c r="A69" s="217">
        <v>67</v>
      </c>
      <c r="B69" s="218" t="s">
        <v>178</v>
      </c>
      <c r="C69" s="219">
        <v>5.536332179930796</v>
      </c>
      <c r="D69" s="218" t="s">
        <v>152</v>
      </c>
      <c r="E69" s="220">
        <v>7.24</v>
      </c>
      <c r="F69" s="221">
        <v>67</v>
      </c>
      <c r="G69" s="218" t="s">
        <v>179</v>
      </c>
      <c r="H69" s="50">
        <v>1.8327893547577203</v>
      </c>
      <c r="I69" s="218" t="s">
        <v>171</v>
      </c>
      <c r="J69" s="50">
        <v>5.524518932340161</v>
      </c>
      <c r="K69" s="221">
        <v>67</v>
      </c>
      <c r="L69" s="218" t="s">
        <v>202</v>
      </c>
      <c r="M69" s="50">
        <v>1.8610421836228286</v>
      </c>
      <c r="N69" s="218" t="s">
        <v>197</v>
      </c>
      <c r="O69" s="222">
        <v>10.046189376443419</v>
      </c>
    </row>
    <row r="70" spans="1:15" ht="16.5">
      <c r="A70" s="217">
        <v>68</v>
      </c>
      <c r="B70" s="218" t="s">
        <v>185</v>
      </c>
      <c r="C70" s="219">
        <v>5.244079265345578</v>
      </c>
      <c r="D70" s="218" t="s">
        <v>177</v>
      </c>
      <c r="E70" s="220">
        <v>7.16</v>
      </c>
      <c r="F70" s="221">
        <v>68</v>
      </c>
      <c r="G70" s="218" t="s">
        <v>184</v>
      </c>
      <c r="H70" s="50">
        <v>1.8063583815028903</v>
      </c>
      <c r="I70" s="218" t="s">
        <v>162</v>
      </c>
      <c r="J70" s="50">
        <v>5.511977952088191</v>
      </c>
      <c r="K70" s="221">
        <v>68</v>
      </c>
      <c r="L70" s="218" t="s">
        <v>171</v>
      </c>
      <c r="M70" s="50">
        <v>1.7852097919040453</v>
      </c>
      <c r="N70" s="218" t="s">
        <v>192</v>
      </c>
      <c r="O70" s="222">
        <v>9.815950920245399</v>
      </c>
    </row>
    <row r="71" spans="1:15" ht="16.5">
      <c r="A71" s="217">
        <v>69</v>
      </c>
      <c r="B71" s="218" t="s">
        <v>190</v>
      </c>
      <c r="C71" s="219">
        <v>5.056852184320766</v>
      </c>
      <c r="D71" s="218" t="s">
        <v>143</v>
      </c>
      <c r="E71" s="220">
        <v>7.03</v>
      </c>
      <c r="F71" s="221">
        <v>69</v>
      </c>
      <c r="G71" s="218" t="s">
        <v>198</v>
      </c>
      <c r="H71" s="50">
        <v>1.7439947351102336</v>
      </c>
      <c r="I71" s="218" t="s">
        <v>193</v>
      </c>
      <c r="J71" s="50">
        <v>5.473480261564544</v>
      </c>
      <c r="K71" s="221">
        <v>69</v>
      </c>
      <c r="L71" s="218" t="s">
        <v>162</v>
      </c>
      <c r="M71" s="50">
        <v>1.7736160464025783</v>
      </c>
      <c r="N71" s="218" t="s">
        <v>186</v>
      </c>
      <c r="O71" s="222">
        <v>9.59409594095941</v>
      </c>
    </row>
    <row r="72" spans="1:15" ht="16.5">
      <c r="A72" s="217">
        <v>70</v>
      </c>
      <c r="B72" s="218" t="s">
        <v>191</v>
      </c>
      <c r="C72" s="219">
        <v>4.942084942084942</v>
      </c>
      <c r="D72" s="218" t="s">
        <v>148</v>
      </c>
      <c r="E72" s="220">
        <v>6.94</v>
      </c>
      <c r="F72" s="221">
        <v>70</v>
      </c>
      <c r="G72" s="218" t="s">
        <v>187</v>
      </c>
      <c r="H72" s="50">
        <v>1.721556886227545</v>
      </c>
      <c r="I72" s="218" t="s">
        <v>146</v>
      </c>
      <c r="J72" s="50">
        <v>5.307994757536042</v>
      </c>
      <c r="K72" s="221">
        <v>70</v>
      </c>
      <c r="L72" s="218" t="s">
        <v>152</v>
      </c>
      <c r="M72" s="50">
        <v>1.728617677554837</v>
      </c>
      <c r="N72" s="218" t="s">
        <v>180</v>
      </c>
      <c r="O72" s="222">
        <v>9.192982456140351</v>
      </c>
    </row>
    <row r="73" spans="1:15" ht="16.5">
      <c r="A73" s="217">
        <v>71</v>
      </c>
      <c r="B73" s="218" t="s">
        <v>193</v>
      </c>
      <c r="C73" s="219">
        <v>4.786870298609528</v>
      </c>
      <c r="D73" s="218" t="s">
        <v>175</v>
      </c>
      <c r="E73" s="220">
        <v>6.75</v>
      </c>
      <c r="F73" s="221">
        <v>71</v>
      </c>
      <c r="G73" s="218" t="s">
        <v>203</v>
      </c>
      <c r="H73" s="50">
        <v>1.6481774960380349</v>
      </c>
      <c r="I73" s="218" t="s">
        <v>202</v>
      </c>
      <c r="J73" s="50">
        <v>5.2407068860450945</v>
      </c>
      <c r="K73" s="221">
        <v>71</v>
      </c>
      <c r="L73" s="218" t="s">
        <v>175</v>
      </c>
      <c r="M73" s="50">
        <v>1.5962448808661414</v>
      </c>
      <c r="N73" s="218" t="s">
        <v>132</v>
      </c>
      <c r="O73" s="222">
        <v>9.142903173835993</v>
      </c>
    </row>
    <row r="74" spans="1:15" ht="16.5">
      <c r="A74" s="217">
        <v>72</v>
      </c>
      <c r="B74" s="218" t="s">
        <v>189</v>
      </c>
      <c r="C74" s="219">
        <v>4.675324675324675</v>
      </c>
      <c r="D74" s="218" t="s">
        <v>187</v>
      </c>
      <c r="E74" s="220">
        <v>6.7</v>
      </c>
      <c r="F74" s="221">
        <v>72</v>
      </c>
      <c r="G74" s="218" t="s">
        <v>171</v>
      </c>
      <c r="H74" s="50">
        <v>1.5628439357252915</v>
      </c>
      <c r="I74" s="218" t="s">
        <v>148</v>
      </c>
      <c r="J74" s="50">
        <v>5.12348922753547</v>
      </c>
      <c r="K74" s="221">
        <v>72</v>
      </c>
      <c r="L74" s="218" t="s">
        <v>203</v>
      </c>
      <c r="M74" s="50">
        <v>1.4851491275367688</v>
      </c>
      <c r="N74" s="218" t="s">
        <v>163</v>
      </c>
      <c r="O74" s="222">
        <v>9.039836567926455</v>
      </c>
    </row>
    <row r="75" spans="1:15" ht="16.5">
      <c r="A75" s="217">
        <v>73</v>
      </c>
      <c r="B75" s="218" t="s">
        <v>186</v>
      </c>
      <c r="C75" s="219">
        <v>4.591321897073663</v>
      </c>
      <c r="D75" s="218" t="s">
        <v>194</v>
      </c>
      <c r="E75" s="220">
        <v>6.48</v>
      </c>
      <c r="F75" s="221">
        <v>73</v>
      </c>
      <c r="G75" s="218" t="s">
        <v>174</v>
      </c>
      <c r="H75" s="50">
        <v>1.4621008080030782</v>
      </c>
      <c r="I75" s="218" t="s">
        <v>187</v>
      </c>
      <c r="J75" s="50">
        <v>4.490584258812167</v>
      </c>
      <c r="K75" s="221">
        <v>73</v>
      </c>
      <c r="L75" s="218" t="s">
        <v>160</v>
      </c>
      <c r="M75" s="50">
        <v>1.479159317560714</v>
      </c>
      <c r="N75" s="218" t="s">
        <v>181</v>
      </c>
      <c r="O75" s="222">
        <v>8.166148629556371</v>
      </c>
    </row>
    <row r="76" spans="1:15" ht="16.5">
      <c r="A76" s="217">
        <v>74</v>
      </c>
      <c r="B76" s="218" t="s">
        <v>192</v>
      </c>
      <c r="C76" s="219">
        <v>4.420401854714065</v>
      </c>
      <c r="D76" s="218" t="s">
        <v>186</v>
      </c>
      <c r="E76" s="220">
        <v>5.87</v>
      </c>
      <c r="F76" s="221">
        <v>74</v>
      </c>
      <c r="G76" s="218" t="s">
        <v>132</v>
      </c>
      <c r="H76" s="50">
        <v>1.4021669853409815</v>
      </c>
      <c r="I76" s="218" t="s">
        <v>175</v>
      </c>
      <c r="J76" s="50">
        <v>4.454545454545455</v>
      </c>
      <c r="K76" s="221">
        <v>74</v>
      </c>
      <c r="L76" s="218" t="s">
        <v>193</v>
      </c>
      <c r="M76" s="50">
        <v>1.4676873219195772</v>
      </c>
      <c r="N76" s="218" t="s">
        <v>175</v>
      </c>
      <c r="O76" s="222">
        <v>7.835051546391752</v>
      </c>
    </row>
    <row r="77" spans="1:15" ht="16.5">
      <c r="A77" s="217">
        <v>75</v>
      </c>
      <c r="B77" s="218" t="s">
        <v>174</v>
      </c>
      <c r="C77" s="219">
        <v>4.02975821450713</v>
      </c>
      <c r="D77" s="218" t="s">
        <v>178</v>
      </c>
      <c r="E77" s="220">
        <v>5.45</v>
      </c>
      <c r="F77" s="221">
        <v>75</v>
      </c>
      <c r="G77" s="218" t="s">
        <v>175</v>
      </c>
      <c r="H77" s="50">
        <v>1.2424698795180722</v>
      </c>
      <c r="I77" s="218" t="s">
        <v>174</v>
      </c>
      <c r="J77" s="50">
        <v>3.8691847075080608</v>
      </c>
      <c r="K77" s="221">
        <v>75</v>
      </c>
      <c r="L77" s="218" t="s">
        <v>172</v>
      </c>
      <c r="M77" s="50">
        <v>1.2557077625570776</v>
      </c>
      <c r="N77" s="218" t="s">
        <v>152</v>
      </c>
      <c r="O77" s="222">
        <v>7.803650094398994</v>
      </c>
    </row>
    <row r="78" spans="1:15" ht="16.5">
      <c r="A78" s="217">
        <v>76</v>
      </c>
      <c r="B78" s="218" t="s">
        <v>172</v>
      </c>
      <c r="C78" s="219">
        <v>3.872752420470263</v>
      </c>
      <c r="D78" s="218" t="s">
        <v>174</v>
      </c>
      <c r="E78" s="220">
        <v>4.93</v>
      </c>
      <c r="F78" s="221">
        <v>76</v>
      </c>
      <c r="G78" s="218" t="s">
        <v>163</v>
      </c>
      <c r="H78" s="50">
        <v>1.2379110251450676</v>
      </c>
      <c r="I78" s="218" t="s">
        <v>178</v>
      </c>
      <c r="J78" s="50">
        <v>3.692976104272266</v>
      </c>
      <c r="K78" s="221">
        <v>76</v>
      </c>
      <c r="L78" s="218" t="s">
        <v>178</v>
      </c>
      <c r="M78" s="50">
        <v>1.2203885286349812</v>
      </c>
      <c r="N78" s="218" t="s">
        <v>174</v>
      </c>
      <c r="O78" s="222">
        <v>7.5</v>
      </c>
    </row>
    <row r="79" spans="1:15" ht="16.5">
      <c r="A79" s="217">
        <v>77</v>
      </c>
      <c r="B79" s="218" t="s">
        <v>188</v>
      </c>
      <c r="C79" s="219">
        <v>3.8364779874213837</v>
      </c>
      <c r="D79" s="218" t="s">
        <v>172</v>
      </c>
      <c r="E79" s="220">
        <v>4.05</v>
      </c>
      <c r="F79" s="221">
        <v>77</v>
      </c>
      <c r="G79" s="218" t="s">
        <v>178</v>
      </c>
      <c r="H79" s="50">
        <v>1.2030075187969926</v>
      </c>
      <c r="I79" s="218" t="s">
        <v>163</v>
      </c>
      <c r="J79" s="50">
        <v>3.56020942408377</v>
      </c>
      <c r="K79" s="221">
        <v>77</v>
      </c>
      <c r="L79" s="218" t="s">
        <v>163</v>
      </c>
      <c r="M79" s="50">
        <v>1.1799410029498525</v>
      </c>
      <c r="N79" s="218" t="s">
        <v>172</v>
      </c>
      <c r="O79" s="222">
        <v>6.457925636007827</v>
      </c>
    </row>
    <row r="80" spans="1:15" ht="16.5">
      <c r="A80" s="217">
        <v>78</v>
      </c>
      <c r="B80" s="218" t="s">
        <v>173</v>
      </c>
      <c r="C80" s="219">
        <v>3.2475490196078436</v>
      </c>
      <c r="D80" s="218" t="s">
        <v>173</v>
      </c>
      <c r="E80" s="220">
        <v>2.99</v>
      </c>
      <c r="F80" s="221">
        <v>78</v>
      </c>
      <c r="G80" s="218" t="s">
        <v>172</v>
      </c>
      <c r="H80" s="50">
        <v>1.1075949367088607</v>
      </c>
      <c r="I80" s="218" t="s">
        <v>172</v>
      </c>
      <c r="J80" s="50">
        <v>3.52035203520352</v>
      </c>
      <c r="K80" s="221">
        <v>78</v>
      </c>
      <c r="L80" s="218" t="s">
        <v>174</v>
      </c>
      <c r="M80" s="50">
        <v>1.1286697002298425</v>
      </c>
      <c r="N80" s="218" t="s">
        <v>178</v>
      </c>
      <c r="O80" s="222">
        <v>4.39932318104907</v>
      </c>
    </row>
    <row r="81" spans="1:15" ht="16.5" thickBot="1">
      <c r="A81" s="223">
        <v>79</v>
      </c>
      <c r="B81" s="224" t="s">
        <v>194</v>
      </c>
      <c r="C81" s="225">
        <v>3.167271527548664</v>
      </c>
      <c r="D81" s="224" t="s">
        <v>170</v>
      </c>
      <c r="E81" s="226">
        <v>1.58</v>
      </c>
      <c r="F81" s="227">
        <v>79</v>
      </c>
      <c r="G81" s="224" t="s">
        <v>173</v>
      </c>
      <c r="H81" s="52">
        <v>0.31746031746031744</v>
      </c>
      <c r="I81" s="224" t="s">
        <v>173</v>
      </c>
      <c r="J81" s="52">
        <v>3.058877644894204</v>
      </c>
      <c r="K81" s="227">
        <v>79</v>
      </c>
      <c r="L81" s="224" t="s">
        <v>173</v>
      </c>
      <c r="M81" s="52">
        <v>1.029086377981781</v>
      </c>
      <c r="N81" s="224" t="s">
        <v>173</v>
      </c>
      <c r="O81" s="228">
        <v>1.9278488261118534</v>
      </c>
    </row>
    <row r="82" spans="1:15" ht="16.5" thickBot="1">
      <c r="A82" s="229"/>
      <c r="B82" s="230" t="s">
        <v>205</v>
      </c>
      <c r="C82" s="231">
        <v>15.648696203584676</v>
      </c>
      <c r="D82" s="230" t="s">
        <v>205</v>
      </c>
      <c r="E82" s="232">
        <v>14.89</v>
      </c>
      <c r="F82" s="162"/>
      <c r="G82" s="230" t="s">
        <v>205</v>
      </c>
      <c r="H82" s="233">
        <v>4.486562209963448</v>
      </c>
      <c r="I82" s="230" t="s">
        <v>205</v>
      </c>
      <c r="J82" s="233">
        <v>10.196118762017845</v>
      </c>
      <c r="K82" s="162"/>
      <c r="L82" s="230" t="s">
        <v>205</v>
      </c>
      <c r="M82" s="233">
        <v>4.337049665256233</v>
      </c>
      <c r="N82" s="230" t="s">
        <v>205</v>
      </c>
      <c r="O82" s="234">
        <v>19.947908739394915</v>
      </c>
    </row>
    <row r="83" ht="9.75" customHeight="1"/>
  </sheetData>
  <mergeCells count="6">
    <mergeCell ref="L2:M2"/>
    <mergeCell ref="N2:O2"/>
    <mergeCell ref="B2:C2"/>
    <mergeCell ref="D2:E2"/>
    <mergeCell ref="G2:H2"/>
    <mergeCell ref="I2:J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J8" sqref="J8"/>
    </sheetView>
  </sheetViews>
  <sheetFormatPr defaultColWidth="8.796875" defaultRowHeight="17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日本共産党長崎県委員会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山下満昭</dc:creator>
  <cp:keywords/>
  <dc:description/>
  <cp:lastModifiedBy>山下満昭</cp:lastModifiedBy>
  <cp:lastPrinted>2002-02-04T01:05:37Z</cp:lastPrinted>
  <dcterms:created xsi:type="dcterms:W3CDTF">2002-02-03T21:39:38Z</dcterms:created>
  <dcterms:modified xsi:type="dcterms:W3CDTF">2002-02-04T03:26:49Z</dcterms:modified>
  <cp:category/>
  <cp:version/>
  <cp:contentType/>
  <cp:contentStatus/>
</cp:coreProperties>
</file>